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Override PartName="/xl/embeddings/oleObject3.bin" ContentType="application/vnd.openxmlformats-officedocument.oleObject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filterPrivacy="1" defaultThemeVersion="124226"/>
  <bookViews>
    <workbookView xWindow="0" yWindow="0" windowWidth="23040" windowHeight="9390" tabRatio="912"/>
  </bookViews>
  <sheets>
    <sheet name="Содержание" sheetId="24" r:id="rId1"/>
    <sheet name="Цветовое решение" sheetId="59" r:id="rId2"/>
    <sheet name="Rapsody cреднетемпературные" sheetId="50" r:id="rId3"/>
    <sheet name="Rapsody универсальные" sheetId="56" r:id="rId4"/>
    <sheet name="Rapsody низкотемпературные" sheetId="57" r:id="rId5"/>
    <sheet name="Aria cреднетемпературные" sheetId="61" r:id="rId6"/>
    <sheet name="Aria универсальные" sheetId="62" r:id="rId7"/>
    <sheet name="Aria низкотемпературные" sheetId="63" r:id="rId8"/>
  </sheets>
  <definedNames>
    <definedName name="_xlnm.Print_Titles" localSheetId="5">'Aria cреднетемпературные'!$1:$2</definedName>
    <definedName name="_xlnm.Print_Titles" localSheetId="7">'Aria низкотемпературные'!$1:$2</definedName>
    <definedName name="_xlnm.Print_Titles" localSheetId="6">'Aria универсальные'!$1:$2</definedName>
    <definedName name="_xlnm.Print_Titles" localSheetId="2">'Rapsody cреднетемпературные'!$1:$2</definedName>
    <definedName name="_xlnm.Print_Titles" localSheetId="4">'Rapsody низкотемпературные'!$1:$2</definedName>
    <definedName name="_xlnm.Print_Titles" localSheetId="3">'Rapsody универсальные'!$1:$2</definedName>
    <definedName name="_xlnm.Print_Titles" localSheetId="1">'Цветовое решение'!$1:$2</definedName>
    <definedName name="_xlnm.Print_Area" localSheetId="0">Содержание!$A$1:$AQ$43</definedName>
  </definedNames>
  <calcPr calcId="152511"/>
</workbook>
</file>

<file path=xl/calcChain.xml><?xml version="1.0" encoding="utf-8"?>
<calcChain xmlns="http://schemas.openxmlformats.org/spreadsheetml/2006/main">
  <c r="AN59" i="50"/>
  <c r="AN60"/>
  <c r="AN61"/>
  <c r="AN62"/>
  <c r="AN63"/>
  <c r="AN64"/>
  <c r="AN65"/>
  <c r="AN66"/>
  <c r="AN84" i="63" l="1"/>
  <c r="AN83"/>
  <c r="AN82"/>
  <c r="AN81"/>
  <c r="AN80"/>
  <c r="AN79"/>
  <c r="AN78"/>
  <c r="AN77"/>
  <c r="AN76"/>
  <c r="AN85" i="62"/>
  <c r="AN84"/>
  <c r="AN83"/>
  <c r="AN82"/>
  <c r="AN81"/>
  <c r="AN80"/>
  <c r="AN79"/>
  <c r="AN78"/>
  <c r="AN77"/>
  <c r="AN76"/>
  <c r="AN87" i="61"/>
  <c r="AN86"/>
  <c r="AN85"/>
  <c r="AN84"/>
  <c r="AN83"/>
  <c r="AN82"/>
  <c r="AN81"/>
  <c r="AN80"/>
  <c r="AN79"/>
  <c r="AN78"/>
  <c r="AN77"/>
  <c r="AN76"/>
  <c r="AN75"/>
  <c r="AN69" i="56"/>
  <c r="AN74" i="57" l="1"/>
  <c r="AN68"/>
  <c r="AN65" i="56"/>
  <c r="AN64"/>
  <c r="AN63"/>
  <c r="AN76" i="50"/>
  <c r="AN75"/>
  <c r="AN70" i="56" l="1"/>
  <c r="AN72" i="57" l="1"/>
  <c r="AN63"/>
  <c r="AN72" i="56"/>
  <c r="AN58"/>
  <c r="AN58" i="50"/>
  <c r="AN73" i="57"/>
  <c r="AN71"/>
  <c r="AN70"/>
  <c r="AN69"/>
  <c r="AN67"/>
  <c r="AN66"/>
  <c r="AN65"/>
  <c r="AN64"/>
  <c r="AN68" i="56"/>
  <c r="AN71"/>
  <c r="AN67"/>
  <c r="AN66"/>
  <c r="AN61"/>
  <c r="AN62"/>
  <c r="AN60"/>
  <c r="AN59"/>
  <c r="AN74" i="50"/>
  <c r="AN73"/>
  <c r="AN72"/>
  <c r="AN70"/>
  <c r="AN71"/>
  <c r="AN69"/>
  <c r="AN68"/>
  <c r="AN67"/>
</calcChain>
</file>

<file path=xl/sharedStrings.xml><?xml version="1.0" encoding="utf-8"?>
<sst xmlns="http://schemas.openxmlformats.org/spreadsheetml/2006/main" count="560" uniqueCount="210">
  <si>
    <t>Модель</t>
  </si>
  <si>
    <t>Артикул</t>
  </si>
  <si>
    <t>№ п/п</t>
  </si>
  <si>
    <t>Наименование</t>
  </si>
  <si>
    <t>●</t>
  </si>
  <si>
    <t>Информационо-коммерческий каталог</t>
  </si>
  <si>
    <t>Модификации:</t>
  </si>
  <si>
    <t xml:space="preserve">Условия окружающей среды: </t>
  </si>
  <si>
    <t>Технические характеристики:</t>
  </si>
  <si>
    <t>Номинальное напряжение: 220В, частота 50Гц.</t>
  </si>
  <si>
    <t>Температурный диапазон:</t>
  </si>
  <si>
    <t xml:space="preserve">Электронный блок управления. </t>
  </si>
  <si>
    <t>425000, Россия, Республика Марий Эл, г.Волжск, ул.Промбаза, 1. Т: +7 (800) 700-8444, Ф: +7 (836) 314-3014, e-mail: info@ariada.ru, www.ariada.ru</t>
  </si>
  <si>
    <t>Укажите размер вашей скидки:</t>
  </si>
  <si>
    <t>%</t>
  </si>
  <si>
    <t>Размораживание: автоматическое с помощью ТЭНов.</t>
  </si>
  <si>
    <t>Охлаждение: динамическое.</t>
  </si>
  <si>
    <t>Комплект полок.</t>
  </si>
  <si>
    <t>Модели:</t>
  </si>
  <si>
    <t>Описание</t>
  </si>
  <si>
    <t>Стандартная комплектация базовой модели:</t>
  </si>
  <si>
    <t>Габаритные размеры, мм</t>
  </si>
  <si>
    <t>Среднетемпературный : 0°С … +6 °С.</t>
  </si>
  <si>
    <t>Универсальный: -5°С … +5 °С.</t>
  </si>
  <si>
    <t>LED подсветка.</t>
  </si>
  <si>
    <t>Отделка внешняя:</t>
  </si>
  <si>
    <t>&gt; Цветовое решение</t>
  </si>
  <si>
    <t>Холодильные шкафы RAPSODY</t>
  </si>
  <si>
    <t>&gt; Среднетемпературные шкафы</t>
  </si>
  <si>
    <t>&gt; Универсальные шкафы</t>
  </si>
  <si>
    <t>&gt; Низкотемпературные шкафы</t>
  </si>
  <si>
    <t>Холодильные шкафы RAPSODY:</t>
  </si>
  <si>
    <t>Схема цветовых решений</t>
  </si>
  <si>
    <t>Холодильные шкафы</t>
  </si>
  <si>
    <t>Панель нижняя</t>
  </si>
  <si>
    <t>1.</t>
  </si>
  <si>
    <t>2.</t>
  </si>
  <si>
    <t>3.</t>
  </si>
  <si>
    <t>Наименование элемента</t>
  </si>
  <si>
    <t>Стандарт</t>
  </si>
  <si>
    <t>Корпус (метал.)</t>
  </si>
  <si>
    <t>Дверь (метал.)</t>
  </si>
  <si>
    <t>фронтальная (АБС)</t>
  </si>
  <si>
    <t>Отделка внутреннего объема</t>
  </si>
  <si>
    <t>Внутренний объем</t>
  </si>
  <si>
    <t>(метал.)</t>
  </si>
  <si>
    <t>4.</t>
  </si>
  <si>
    <r>
      <rPr>
        <b/>
        <sz val="11"/>
        <color indexed="8"/>
        <rFont val="Calibri"/>
        <family val="2"/>
        <charset val="204"/>
      </rPr>
      <t>X</t>
    </r>
    <r>
      <rPr>
        <sz val="11"/>
        <color theme="1"/>
        <rFont val="Calibri"/>
        <family val="2"/>
        <scheme val="minor"/>
      </rPr>
      <t xml:space="preserve"> - с использованием нержавеющей стали.</t>
    </r>
  </si>
  <si>
    <r>
      <rPr>
        <b/>
        <sz val="11"/>
        <color indexed="8"/>
        <rFont val="Calibri"/>
        <family val="2"/>
        <charset val="204"/>
      </rPr>
      <t>С</t>
    </r>
    <r>
      <rPr>
        <sz val="11"/>
        <color theme="1"/>
        <rFont val="Calibri"/>
        <family val="2"/>
        <scheme val="minor"/>
      </rPr>
      <t xml:space="preserve"> - со стекляной дверью купе.</t>
    </r>
  </si>
  <si>
    <r>
      <rPr>
        <b/>
        <sz val="11"/>
        <color indexed="8"/>
        <rFont val="Calibri"/>
        <family val="2"/>
        <charset val="204"/>
      </rPr>
      <t>W</t>
    </r>
    <r>
      <rPr>
        <sz val="11"/>
        <color theme="1"/>
        <rFont val="Calibri"/>
        <family val="2"/>
        <scheme val="minor"/>
      </rPr>
      <t xml:space="preserve"> - c прозрачной задней стенкой.</t>
    </r>
  </si>
  <si>
    <r>
      <rPr>
        <b/>
        <sz val="11"/>
        <color indexed="8"/>
        <rFont val="Calibri"/>
        <family val="2"/>
        <charset val="204"/>
      </rPr>
      <t>S</t>
    </r>
    <r>
      <rPr>
        <sz val="11"/>
        <color theme="1"/>
        <rFont val="Calibri"/>
        <family val="2"/>
        <scheme val="minor"/>
      </rPr>
      <t xml:space="preserve"> - cо стекляной распашной дверью.</t>
    </r>
  </si>
  <si>
    <r>
      <rPr>
        <b/>
        <sz val="11"/>
        <color indexed="8"/>
        <rFont val="Calibri"/>
        <family val="2"/>
        <charset val="204"/>
      </rPr>
      <t>M</t>
    </r>
    <r>
      <rPr>
        <sz val="11"/>
        <color theme="1"/>
        <rFont val="Calibri"/>
        <family val="2"/>
        <scheme val="minor"/>
      </rPr>
      <t xml:space="preserve"> - глухой среднетемпературный</t>
    </r>
  </si>
  <si>
    <t>Концевой выключатель двери.</t>
  </si>
  <si>
    <t>РРЦ в руб, с НДС</t>
  </si>
  <si>
    <t>Относительная влажность не более 60%.</t>
  </si>
  <si>
    <t>Испаритель с вентилятором.</t>
  </si>
  <si>
    <t>Размораживание: автоматическое с системой испарения конденсата.</t>
  </si>
  <si>
    <t>Среднетемпературный со стеклянными дверьми: 0°С … +8 °С.</t>
  </si>
  <si>
    <t>Универсальный со стеклянными дверьми:  -5°С … +5 °С.</t>
  </si>
  <si>
    <t>Испаритель с вентилятором и ТЭНом оттайки.</t>
  </si>
  <si>
    <t>ПЭН обогрева трубки слива конденсата.</t>
  </si>
  <si>
    <t>Компенсационный клапан с ПЭНом обогрева.</t>
  </si>
  <si>
    <r>
      <t xml:space="preserve">Возможна окраска металлических частей </t>
    </r>
    <r>
      <rPr>
        <b/>
        <sz val="13"/>
        <color indexed="8"/>
        <rFont val="Calibri"/>
        <family val="2"/>
        <charset val="204"/>
      </rPr>
      <t>№2</t>
    </r>
    <r>
      <rPr>
        <sz val="13"/>
        <color indexed="8"/>
        <rFont val="Calibri"/>
        <family val="2"/>
      </rPr>
      <t xml:space="preserve"> и </t>
    </r>
    <r>
      <rPr>
        <b/>
        <sz val="13"/>
        <color indexed="8"/>
        <rFont val="Calibri"/>
        <family val="2"/>
        <charset val="204"/>
      </rPr>
      <t>№3</t>
    </r>
  </si>
  <si>
    <t>При заказе более 50 изделий в одном цвете уровень наценки может быть снижен по отдельному запросу.</t>
  </si>
  <si>
    <r>
      <rPr>
        <b/>
        <sz val="11"/>
        <color indexed="8"/>
        <rFont val="Calibri"/>
        <family val="2"/>
        <charset val="204"/>
      </rPr>
      <t>750</t>
    </r>
    <r>
      <rPr>
        <sz val="11"/>
        <color theme="1"/>
        <rFont val="Calibri"/>
        <family val="2"/>
        <scheme val="minor"/>
      </rPr>
      <t xml:space="preserve"> - внутренний объём 680 литров.</t>
    </r>
  </si>
  <si>
    <r>
      <rPr>
        <b/>
        <sz val="11"/>
        <color indexed="8"/>
        <rFont val="Calibri"/>
        <family val="2"/>
        <charset val="204"/>
      </rPr>
      <t>1400</t>
    </r>
    <r>
      <rPr>
        <sz val="11"/>
        <color theme="1"/>
        <rFont val="Calibri"/>
        <family val="2"/>
        <scheme val="minor"/>
      </rPr>
      <t xml:space="preserve"> - внутренний объём 1242 литров.</t>
    </r>
  </si>
  <si>
    <r>
      <rPr>
        <b/>
        <sz val="11"/>
        <color indexed="8"/>
        <rFont val="Calibri"/>
        <family val="2"/>
        <charset val="204"/>
      </rPr>
      <t>1520</t>
    </r>
    <r>
      <rPr>
        <sz val="11"/>
        <color theme="1"/>
        <rFont val="Calibri"/>
        <family val="2"/>
        <scheme val="minor"/>
      </rPr>
      <t xml:space="preserve"> - внутренний объём 1467 литров.</t>
    </r>
  </si>
  <si>
    <r>
      <t xml:space="preserve">Запирающий замок </t>
    </r>
    <r>
      <rPr>
        <i/>
        <sz val="11"/>
        <color theme="1"/>
        <rFont val="Calibri"/>
        <family val="2"/>
        <charset val="204"/>
        <scheme val="minor"/>
      </rPr>
      <t>(кроме шкафов со стеклянными дверьми)</t>
    </r>
    <r>
      <rPr>
        <sz val="11"/>
        <color theme="1"/>
        <rFont val="Calibri"/>
        <family val="2"/>
        <scheme val="minor"/>
      </rPr>
      <t>.</t>
    </r>
  </si>
  <si>
    <r>
      <t>Запирающий замок</t>
    </r>
    <r>
      <rPr>
        <i/>
        <sz val="11"/>
        <color theme="1"/>
        <rFont val="Calibri"/>
        <family val="2"/>
        <charset val="204"/>
        <scheme val="minor"/>
      </rPr>
      <t xml:space="preserve"> (кроме шкафов со стеклянными дверьми)</t>
    </r>
    <r>
      <rPr>
        <sz val="11"/>
        <color theme="1"/>
        <rFont val="Calibri"/>
        <family val="2"/>
        <scheme val="minor"/>
      </rPr>
      <t>.</t>
    </r>
  </si>
  <si>
    <r>
      <rPr>
        <b/>
        <sz val="11"/>
        <color theme="1"/>
        <rFont val="Calibri"/>
        <family val="2"/>
        <charset val="204"/>
        <scheme val="minor"/>
      </rPr>
      <t>V</t>
    </r>
    <r>
      <rPr>
        <sz val="11"/>
        <color theme="1"/>
        <rFont val="Calibri"/>
        <family val="2"/>
        <scheme val="minor"/>
      </rPr>
      <t xml:space="preserve"> - глухой универсальный</t>
    </r>
  </si>
  <si>
    <r>
      <rPr>
        <b/>
        <sz val="11"/>
        <color theme="1"/>
        <rFont val="Calibri"/>
        <family val="2"/>
        <charset val="204"/>
        <scheme val="minor"/>
      </rPr>
      <t>L</t>
    </r>
    <r>
      <rPr>
        <sz val="11"/>
        <color theme="1"/>
        <rFont val="Calibri"/>
        <family val="2"/>
        <scheme val="minor"/>
      </rPr>
      <t xml:space="preserve"> - глухой низкотемпературный</t>
    </r>
  </si>
  <si>
    <t>Низкотемпературный: -18°С … -12 °С.</t>
  </si>
  <si>
    <t>Низкотемпературный со стеклянными дверьми:  -18°С … -12 °С.</t>
  </si>
  <si>
    <t>Комплект полок:</t>
  </si>
  <si>
    <t>(4 уровня полок для глухих шкафов).</t>
  </si>
  <si>
    <t>(5 уровней полок для шкафов со стеклянными дверьми).</t>
  </si>
  <si>
    <t>Холодильные шкафы ARIA:</t>
  </si>
  <si>
    <t>с наценкой 3% в следующие цвета:</t>
  </si>
  <si>
    <t>&gt; В содержание</t>
  </si>
  <si>
    <r>
      <rPr>
        <b/>
        <sz val="9"/>
        <color rgb="FF000000"/>
        <rFont val="Calibri"/>
        <family val="2"/>
        <charset val="204"/>
        <scheme val="minor"/>
      </rPr>
      <t>Глухой</t>
    </r>
    <r>
      <rPr>
        <sz val="9"/>
        <color rgb="FF000000"/>
        <rFont val="Calibri"/>
        <family val="2"/>
        <charset val="204"/>
        <scheme val="minor"/>
      </rPr>
      <t xml:space="preserve"> оцинкованный с полимерным покрытием. </t>
    </r>
  </si>
  <si>
    <r>
      <t xml:space="preserve">Дверь распашная </t>
    </r>
    <r>
      <rPr>
        <b/>
        <sz val="9"/>
        <color theme="1"/>
        <rFont val="Calibri"/>
        <family val="2"/>
        <charset val="204"/>
        <scheme val="minor"/>
      </rPr>
      <t>стеклянная</t>
    </r>
    <r>
      <rPr>
        <sz val="9"/>
        <color theme="1"/>
        <rFont val="Calibri"/>
        <family val="2"/>
        <scheme val="minor"/>
      </rPr>
      <t>.</t>
    </r>
  </si>
  <si>
    <t>Внутренний объём, л</t>
  </si>
  <si>
    <t>1210001</t>
  </si>
  <si>
    <r>
      <t xml:space="preserve">Корпус и двери из </t>
    </r>
    <r>
      <rPr>
        <b/>
        <sz val="9"/>
        <color theme="1"/>
        <rFont val="Calibri"/>
        <family val="2"/>
        <charset val="204"/>
        <scheme val="minor"/>
      </rPr>
      <t>нержавеющей</t>
    </r>
    <r>
      <rPr>
        <sz val="9"/>
        <color theme="1"/>
        <rFont val="Calibri"/>
        <family val="2"/>
        <scheme val="minor"/>
      </rPr>
      <t xml:space="preserve"> стали.</t>
    </r>
  </si>
  <si>
    <r>
      <t xml:space="preserve">Дверь распашная </t>
    </r>
    <r>
      <rPr>
        <b/>
        <sz val="9"/>
        <color theme="1"/>
        <rFont val="Calibri"/>
        <family val="2"/>
        <charset val="204"/>
        <scheme val="minor"/>
      </rPr>
      <t>стеклянная.</t>
    </r>
    <r>
      <rPr>
        <sz val="9"/>
        <color theme="1"/>
        <rFont val="Calibri"/>
        <family val="2"/>
        <scheme val="minor"/>
      </rPr>
      <t xml:space="preserve"> Корпус из </t>
    </r>
    <r>
      <rPr>
        <b/>
        <sz val="9"/>
        <color theme="1"/>
        <rFont val="Calibri"/>
        <family val="2"/>
        <charset val="204"/>
        <scheme val="minor"/>
      </rPr>
      <t>нержавеющей</t>
    </r>
    <r>
      <rPr>
        <sz val="9"/>
        <color theme="1"/>
        <rFont val="Calibri"/>
        <family val="2"/>
        <scheme val="minor"/>
      </rPr>
      <t xml:space="preserve"> стали.</t>
    </r>
  </si>
  <si>
    <r>
      <t xml:space="preserve">Дверь распашная </t>
    </r>
    <r>
      <rPr>
        <b/>
        <sz val="9"/>
        <color theme="1"/>
        <rFont val="Calibri"/>
        <family val="2"/>
        <charset val="204"/>
        <scheme val="minor"/>
      </rPr>
      <t>стеклянная.</t>
    </r>
    <r>
      <rPr>
        <sz val="9"/>
        <color theme="1"/>
        <rFont val="Calibri"/>
        <family val="2"/>
        <scheme val="minor"/>
      </rPr>
      <t xml:space="preserve"> Стеклянная задняя стенка.</t>
    </r>
  </si>
  <si>
    <r>
      <rPr>
        <b/>
        <sz val="9"/>
        <color theme="1"/>
        <rFont val="Calibri"/>
        <family val="2"/>
        <charset val="204"/>
        <scheme val="minor"/>
      </rPr>
      <t>Глухой</t>
    </r>
    <r>
      <rPr>
        <sz val="9"/>
        <color theme="1"/>
        <rFont val="Calibri"/>
        <family val="2"/>
        <scheme val="minor"/>
      </rPr>
      <t xml:space="preserve"> оцинкованный с полимерным покрытием. </t>
    </r>
  </si>
  <si>
    <r>
      <t xml:space="preserve">Дверь распашная </t>
    </r>
    <r>
      <rPr>
        <b/>
        <sz val="9"/>
        <color theme="1"/>
        <rFont val="Calibri"/>
        <family val="2"/>
        <charset val="204"/>
        <scheme val="minor"/>
      </rPr>
      <t>стеклянная.</t>
    </r>
  </si>
  <si>
    <r>
      <rPr>
        <b/>
        <sz val="11"/>
        <color indexed="8"/>
        <rFont val="Calibri"/>
        <family val="2"/>
        <charset val="204"/>
      </rPr>
      <t>700</t>
    </r>
    <r>
      <rPr>
        <sz val="11"/>
        <color theme="1"/>
        <rFont val="Calibri"/>
        <family val="2"/>
        <scheme val="minor"/>
      </rPr>
      <t xml:space="preserve"> - внутренний объём 575 литров</t>
    </r>
  </si>
  <si>
    <r>
      <rPr>
        <b/>
        <sz val="9"/>
        <color theme="1"/>
        <rFont val="Calibri"/>
        <family val="2"/>
        <charset val="204"/>
        <scheme val="minor"/>
      </rPr>
      <t>Стеклянная</t>
    </r>
    <r>
      <rPr>
        <sz val="9"/>
        <color theme="1"/>
        <rFont val="Calibri"/>
        <family val="2"/>
        <scheme val="minor"/>
      </rPr>
      <t xml:space="preserve"> дверь-купе.</t>
    </r>
  </si>
  <si>
    <r>
      <rPr>
        <b/>
        <sz val="9"/>
        <color theme="1"/>
        <rFont val="Calibri"/>
        <family val="2"/>
        <charset val="204"/>
        <scheme val="minor"/>
      </rPr>
      <t>Глухой.</t>
    </r>
    <r>
      <rPr>
        <sz val="9"/>
        <color theme="1"/>
        <rFont val="Calibri"/>
        <family val="2"/>
        <scheme val="minor"/>
      </rPr>
      <t xml:space="preserve"> Корпус и двери из </t>
    </r>
    <r>
      <rPr>
        <b/>
        <sz val="9"/>
        <color theme="1"/>
        <rFont val="Calibri"/>
        <family val="2"/>
        <charset val="204"/>
        <scheme val="minor"/>
      </rPr>
      <t>нержавеющей</t>
    </r>
    <r>
      <rPr>
        <sz val="9"/>
        <color theme="1"/>
        <rFont val="Calibri"/>
        <family val="2"/>
        <scheme val="minor"/>
      </rPr>
      <t xml:space="preserve"> стали.</t>
    </r>
  </si>
  <si>
    <r>
      <rPr>
        <b/>
        <sz val="9"/>
        <color theme="1"/>
        <rFont val="Calibri"/>
        <family val="2"/>
        <charset val="204"/>
        <scheme val="minor"/>
      </rPr>
      <t xml:space="preserve">Глухой. </t>
    </r>
    <r>
      <rPr>
        <sz val="9"/>
        <color theme="1"/>
        <rFont val="Calibri"/>
        <family val="2"/>
        <scheme val="minor"/>
      </rPr>
      <t xml:space="preserve">Корпус и двери из </t>
    </r>
    <r>
      <rPr>
        <b/>
        <sz val="9"/>
        <color theme="1"/>
        <rFont val="Calibri"/>
        <family val="2"/>
        <charset val="204"/>
        <scheme val="minor"/>
      </rPr>
      <t>нержавеющей</t>
    </r>
    <r>
      <rPr>
        <sz val="9"/>
        <color theme="1"/>
        <rFont val="Calibri"/>
        <family val="2"/>
        <scheme val="minor"/>
      </rPr>
      <t xml:space="preserve"> стали.</t>
    </r>
  </si>
  <si>
    <r>
      <rPr>
        <b/>
        <sz val="9"/>
        <color theme="1"/>
        <rFont val="Calibri"/>
        <family val="2"/>
        <charset val="204"/>
        <scheme val="minor"/>
      </rPr>
      <t>Стеклянная</t>
    </r>
    <r>
      <rPr>
        <sz val="9"/>
        <color theme="1"/>
        <rFont val="Calibri"/>
        <family val="2"/>
        <scheme val="minor"/>
      </rPr>
      <t xml:space="preserve"> дверь-купе. Корпус из </t>
    </r>
    <r>
      <rPr>
        <b/>
        <sz val="9"/>
        <color theme="1"/>
        <rFont val="Calibri"/>
        <family val="2"/>
        <charset val="204"/>
        <scheme val="minor"/>
      </rPr>
      <t>нержавеющей</t>
    </r>
    <r>
      <rPr>
        <sz val="9"/>
        <color theme="1"/>
        <rFont val="Calibri"/>
        <family val="2"/>
        <scheme val="minor"/>
      </rPr>
      <t xml:space="preserve"> стали.</t>
    </r>
  </si>
  <si>
    <r>
      <rPr>
        <b/>
        <sz val="9"/>
        <color theme="1"/>
        <rFont val="Calibri"/>
        <family val="2"/>
        <charset val="204"/>
        <scheme val="minor"/>
      </rPr>
      <t>Стеклянная</t>
    </r>
    <r>
      <rPr>
        <sz val="9"/>
        <color theme="1"/>
        <rFont val="Calibri"/>
        <family val="2"/>
        <scheme val="minor"/>
      </rPr>
      <t xml:space="preserve"> дверь-купе. Корпус и двери из </t>
    </r>
    <r>
      <rPr>
        <b/>
        <sz val="9"/>
        <color theme="1"/>
        <rFont val="Calibri"/>
        <family val="2"/>
        <charset val="204"/>
        <scheme val="minor"/>
      </rPr>
      <t>нержавеющей</t>
    </r>
    <r>
      <rPr>
        <sz val="9"/>
        <color theme="1"/>
        <rFont val="Calibri"/>
        <family val="2"/>
        <scheme val="minor"/>
      </rPr>
      <t xml:space="preserve"> стали.</t>
    </r>
  </si>
  <si>
    <t>Самое низкое электропотребление в своем классе.</t>
  </si>
  <si>
    <t>Нагрузка на полку до 50 кг.</t>
  </si>
  <si>
    <t xml:space="preserve">Цельнозаливной корпус толщиной 55 мм., из оцинкованной стали </t>
  </si>
  <si>
    <t>ШКАФЫ ХОЛОДИЛЬНЫЕ RAPSODY НИЗКОТЕМПЕРАТУРНЫЕ (-18°С … -12 °С)</t>
  </si>
  <si>
    <t>ШКАФЫ ХОЛОДИЛЬНЫЕ RAPSODY УНИВЕРСАЛЬНЫЕ (-5°С … +5 °С)</t>
  </si>
  <si>
    <t>ШКАФЫ ХОЛОДИЛЬНЫЕ RAPSODY СРЕДНЕТЕМПЕРАТУРНЫЕ (0°С … +6 °С)</t>
  </si>
  <si>
    <r>
      <rPr>
        <b/>
        <sz val="9"/>
        <color theme="1"/>
        <rFont val="Calibri"/>
        <family val="2"/>
        <charset val="204"/>
        <scheme val="minor"/>
      </rPr>
      <t>Глухой.</t>
    </r>
    <r>
      <rPr>
        <sz val="9"/>
        <color theme="1"/>
        <rFont val="Calibri"/>
        <family val="2"/>
        <charset val="204"/>
        <scheme val="minor"/>
      </rPr>
      <t xml:space="preserve"> Корпус и двери из </t>
    </r>
    <r>
      <rPr>
        <b/>
        <sz val="9"/>
        <color theme="1"/>
        <rFont val="Calibri"/>
        <family val="2"/>
        <charset val="204"/>
        <scheme val="minor"/>
      </rPr>
      <t>нержавеющей</t>
    </r>
    <r>
      <rPr>
        <sz val="9"/>
        <color theme="1"/>
        <rFont val="Calibri"/>
        <family val="2"/>
        <charset val="204"/>
        <scheme val="minor"/>
      </rPr>
      <t xml:space="preserve"> стали.</t>
    </r>
  </si>
  <si>
    <r>
      <rPr>
        <b/>
        <sz val="9"/>
        <color theme="1"/>
        <rFont val="Calibri"/>
        <family val="2"/>
        <charset val="204"/>
        <scheme val="minor"/>
      </rPr>
      <t>Глухой</t>
    </r>
    <r>
      <rPr>
        <sz val="9"/>
        <color theme="1"/>
        <rFont val="Calibri"/>
        <family val="2"/>
        <charset val="204"/>
        <scheme val="minor"/>
      </rPr>
      <t xml:space="preserve"> оцинкованный с полимерным покрытием. </t>
    </r>
  </si>
  <si>
    <t>Rapsody R700L</t>
  </si>
  <si>
    <t>Rapsody R700LS</t>
  </si>
  <si>
    <t>Rapsody R700LX</t>
  </si>
  <si>
    <t>Rapsody R750L</t>
  </si>
  <si>
    <t>Rapsody R750LS</t>
  </si>
  <si>
    <t>Rapsody R750LX</t>
  </si>
  <si>
    <t>Rapsody R1400L</t>
  </si>
  <si>
    <t>Rapsody R1400LS</t>
  </si>
  <si>
    <t>Rapsody R1400LX</t>
  </si>
  <si>
    <t>Rapsody R1520L</t>
  </si>
  <si>
    <t>Rapsody R1520LX</t>
  </si>
  <si>
    <t>Rapsody R700V</t>
  </si>
  <si>
    <t>Rapsody R700VS</t>
  </si>
  <si>
    <t>Rapsody R700VX</t>
  </si>
  <si>
    <t>Rapsody R700VSX</t>
  </si>
  <si>
    <t>Rapsody R750V</t>
  </si>
  <si>
    <t>Rapsody R750VS</t>
  </si>
  <si>
    <t>Rapsody R750VX</t>
  </si>
  <si>
    <t>Rapsody R1400V</t>
  </si>
  <si>
    <t>Rapsody R1400VS</t>
  </si>
  <si>
    <t>Rapsody R1400VС</t>
  </si>
  <si>
    <t>Rapsody R1400VСX</t>
  </si>
  <si>
    <t>Rapsody R1400VX</t>
  </si>
  <si>
    <t>Rapsody R1400VSХ</t>
  </si>
  <si>
    <t>Rapsody R1520VS</t>
  </si>
  <si>
    <t>Rapsody R700M</t>
  </si>
  <si>
    <t>Rapsody R700MS</t>
  </si>
  <si>
    <t>Rapsody R700MX</t>
  </si>
  <si>
    <t>Rapsody R700MSX</t>
  </si>
  <si>
    <t>Rapsody R700MSW</t>
  </si>
  <si>
    <t>Rapsody R750M</t>
  </si>
  <si>
    <t>Rapsody R750MS</t>
  </si>
  <si>
    <t>Rapsody R750MX</t>
  </si>
  <si>
    <t>Rapsody R1400M</t>
  </si>
  <si>
    <t>Rapsody R1400MS</t>
  </si>
  <si>
    <t>Rapsody R1400MС</t>
  </si>
  <si>
    <t>Rapsody R1400MX</t>
  </si>
  <si>
    <t>Rapsody R1400MСX</t>
  </si>
  <si>
    <t>Rapsody R1520M</t>
  </si>
  <si>
    <t>Rapsody R1520MS</t>
  </si>
  <si>
    <t>Rapsody R1520MС</t>
  </si>
  <si>
    <t>Rapsody R1520MX</t>
  </si>
  <si>
    <t>Rapsody R1520MSХ</t>
  </si>
  <si>
    <t>ШКАФЫ ХОЛОДИЛЬНЫЕ ARIA СРЕДНЕТЕМПЕРАТУРНЫЕ (0°С … +6 °С)</t>
  </si>
  <si>
    <t>С лайтбоксом на передней верхней панели.</t>
  </si>
  <si>
    <t>Aria A700M</t>
  </si>
  <si>
    <t>Aria A700MX</t>
  </si>
  <si>
    <t>Aria A700MS</t>
  </si>
  <si>
    <t>Aria A700МS с лайтбоксом</t>
  </si>
  <si>
    <t>Aria A750M</t>
  </si>
  <si>
    <t>Aria A750MS</t>
  </si>
  <si>
    <t>Aria A1400М</t>
  </si>
  <si>
    <t>Aria A1400МX</t>
  </si>
  <si>
    <t>Aria A1400МS</t>
  </si>
  <si>
    <t>Aria A1400МS с лайтбоксом</t>
  </si>
  <si>
    <t>Aria A1520М</t>
  </si>
  <si>
    <t>Aria A1520МS</t>
  </si>
  <si>
    <r>
      <rPr>
        <b/>
        <sz val="9"/>
        <color theme="1"/>
        <rFont val="Calibri"/>
        <family val="2"/>
        <charset val="204"/>
        <scheme val="minor"/>
      </rPr>
      <t>Лайтбокс.</t>
    </r>
    <r>
      <rPr>
        <sz val="9"/>
        <color theme="1"/>
        <rFont val="Calibri"/>
        <family val="2"/>
        <scheme val="minor"/>
      </rPr>
      <t xml:space="preserve"> Дверь распашная </t>
    </r>
    <r>
      <rPr>
        <b/>
        <sz val="9"/>
        <color theme="1"/>
        <rFont val="Calibri"/>
        <family val="2"/>
        <charset val="204"/>
        <scheme val="minor"/>
      </rPr>
      <t>стеклянная</t>
    </r>
    <r>
      <rPr>
        <sz val="9"/>
        <color theme="1"/>
        <rFont val="Calibri"/>
        <family val="2"/>
        <scheme val="minor"/>
      </rPr>
      <t>.</t>
    </r>
  </si>
  <si>
    <t>800х725х2020</t>
  </si>
  <si>
    <t>800х825х2020</t>
  </si>
  <si>
    <t>1600х725х2020</t>
  </si>
  <si>
    <t>1600х825х2020</t>
  </si>
  <si>
    <t>800х725х1950</t>
  </si>
  <si>
    <t>800х825х1950</t>
  </si>
  <si>
    <t>1600х725х1950</t>
  </si>
  <si>
    <t>1600х825х1950</t>
  </si>
  <si>
    <t>ШКАФЫ ХОЛОДИЛЬНЫЕ ARIA УНИВЕРСАЛЬНЫЕ (-5°С … +5 °С)</t>
  </si>
  <si>
    <t>Aria A700V</t>
  </si>
  <si>
    <t>Aria A700VX</t>
  </si>
  <si>
    <t>Aria A700VS</t>
  </si>
  <si>
    <t>Aria A750V</t>
  </si>
  <si>
    <t>Aria A750VS</t>
  </si>
  <si>
    <t>Aria A1400V</t>
  </si>
  <si>
    <t>Aria A1400VX</t>
  </si>
  <si>
    <t>Aria A1400VS</t>
  </si>
  <si>
    <t>Aria A1520V</t>
  </si>
  <si>
    <t>ШКАФЫ ХОЛОДИЛЬНЫЕ ARIA НИЗКОТЕМПЕРАТУРНЫЕ (-18°С … -12 °С)</t>
  </si>
  <si>
    <t>Aria A700L</t>
  </si>
  <si>
    <t>Aria A700LX</t>
  </si>
  <si>
    <t>Aria A700LS</t>
  </si>
  <si>
    <t>Aria A750L</t>
  </si>
  <si>
    <t>Aria A1400L</t>
  </si>
  <si>
    <t>Aria A1400LX</t>
  </si>
  <si>
    <t>Aria A1520L</t>
  </si>
  <si>
    <t>Aria A1520LX</t>
  </si>
  <si>
    <t>А750, А1520</t>
  </si>
  <si>
    <t>А700, А1400</t>
  </si>
  <si>
    <t>Шкафы холодильные ARIA универсальные</t>
  </si>
  <si>
    <t>Шкафы холодильные ARIA среднетемпературные</t>
  </si>
  <si>
    <t>Шкафы холодильные Rapsody низкотемпературные</t>
  </si>
  <si>
    <t>Шкафы холодильные Rapsody универсальные</t>
  </si>
  <si>
    <t>Шкафы холодильные Rapsody среднетемпературные</t>
  </si>
  <si>
    <t>Шкафы холодильные Aria низкотемпературные</t>
  </si>
  <si>
    <t>800х710х1950</t>
  </si>
  <si>
    <t>800х810х1950</t>
  </si>
  <si>
    <t>1600х710х1950</t>
  </si>
  <si>
    <t>Лайтбокс. Дверь распашная стеклянная.</t>
  </si>
  <si>
    <t>1600х810х1950</t>
  </si>
  <si>
    <t>Температура: +12 … +32 °С. (со стеклянной дверью)</t>
  </si>
  <si>
    <t>Температура: +12 … +40 °С. (глухие)</t>
  </si>
  <si>
    <t>Система испарения конденсата.</t>
  </si>
  <si>
    <t>Испаритель с вентилятором, ТЭНом оттайки и ПЭНом слива</t>
  </si>
  <si>
    <r>
      <t xml:space="preserve">Обрамление стеклянных дверей всегда </t>
    </r>
    <r>
      <rPr>
        <b/>
        <i/>
        <sz val="12"/>
        <color rgb="FFFF0000"/>
        <rFont val="Calibri"/>
        <family val="2"/>
        <charset val="204"/>
        <scheme val="minor"/>
      </rPr>
      <t>RAL 7015</t>
    </r>
  </si>
  <si>
    <t>Панель верхняя</t>
  </si>
  <si>
    <t>фронтальная (метал.)</t>
  </si>
  <si>
    <r>
      <t xml:space="preserve">Возможна окраска металлических частей </t>
    </r>
    <r>
      <rPr>
        <b/>
        <sz val="13"/>
        <color theme="1"/>
        <rFont val="Calibri"/>
        <family val="2"/>
        <charset val="204"/>
        <scheme val="minor"/>
      </rPr>
      <t>№1,</t>
    </r>
    <r>
      <rPr>
        <sz val="13"/>
        <color theme="1"/>
        <rFont val="Calibri"/>
        <family val="2"/>
        <scheme val="minor"/>
      </rPr>
      <t xml:space="preserve"> </t>
    </r>
    <r>
      <rPr>
        <b/>
        <sz val="13"/>
        <color indexed="8"/>
        <rFont val="Calibri"/>
        <family val="2"/>
        <charset val="204"/>
      </rPr>
      <t>№2</t>
    </r>
    <r>
      <rPr>
        <sz val="13"/>
        <color indexed="8"/>
        <rFont val="Calibri"/>
        <family val="2"/>
      </rPr>
      <t xml:space="preserve"> и </t>
    </r>
    <r>
      <rPr>
        <b/>
        <sz val="13"/>
        <color indexed="8"/>
        <rFont val="Calibri"/>
        <family val="2"/>
        <charset val="204"/>
      </rPr>
      <t>№3</t>
    </r>
  </si>
  <si>
    <t>Rapsody</t>
  </si>
  <si>
    <t>Aria</t>
  </si>
</sst>
</file>

<file path=xl/styles.xml><?xml version="1.0" encoding="utf-8"?>
<styleSheet xmlns="http://schemas.openxmlformats.org/spreadsheetml/2006/main">
  <fonts count="39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</font>
    <font>
      <sz val="13"/>
      <color indexed="8"/>
      <name val="Calibri"/>
      <family val="2"/>
    </font>
    <font>
      <b/>
      <sz val="13"/>
      <color indexed="8"/>
      <name val="Calibri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3"/>
      <name val="Calibri"/>
      <family val="2"/>
      <charset val="204"/>
    </font>
    <font>
      <sz val="12"/>
      <color rgb="FFFF0000"/>
      <name val="Calibri"/>
      <family val="2"/>
      <charset val="204"/>
    </font>
    <font>
      <i/>
      <u/>
      <sz val="11"/>
      <color theme="1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5"/>
      <color theme="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sz val="13"/>
      <color rgb="FFFF0000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sz val="12"/>
      <color theme="0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3"/>
      <color theme="1"/>
      <name val="Calibri"/>
      <family val="2"/>
      <scheme val="minor"/>
    </font>
    <font>
      <i/>
      <sz val="12"/>
      <color rgb="FFFF0000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u/>
      <sz val="14"/>
      <color theme="10"/>
      <name val="Calibri"/>
      <family val="2"/>
      <scheme val="minor"/>
    </font>
    <font>
      <b/>
      <sz val="9"/>
      <color rgb="FF000000"/>
      <name val="Calibri"/>
      <family val="2"/>
      <charset val="204"/>
      <scheme val="minor"/>
    </font>
    <font>
      <b/>
      <i/>
      <sz val="12"/>
      <color rgb="FFFF0000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sz val="14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4D586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9D8E9"/>
        <bgColor indexed="64"/>
      </patternFill>
    </fill>
    <fill>
      <patternFill patternType="solid">
        <fgColor rgb="FF4F5358"/>
        <bgColor indexed="64"/>
      </patternFill>
    </fill>
    <fill>
      <patternFill patternType="solid">
        <fgColor rgb="FFF4F8F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CA2AA"/>
        <bgColor indexed="64"/>
      </patternFill>
    </fill>
    <fill>
      <patternFill patternType="solid">
        <fgColor rgb="FF442F29"/>
        <bgColor indexed="64"/>
      </patternFill>
    </fill>
    <fill>
      <patternFill patternType="solid">
        <fgColor rgb="FF0E0E10"/>
        <bgColor indexed="64"/>
      </patternFill>
    </fill>
  </fills>
  <borders count="4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3">
    <xf numFmtId="0" fontId="0" fillId="0" borderId="0"/>
    <xf numFmtId="0" fontId="10" fillId="0" borderId="0" applyNumberFormat="0" applyFill="0" applyBorder="0" applyAlignment="0" applyProtection="0"/>
    <xf numFmtId="0" fontId="8" fillId="0" borderId="0"/>
  </cellStyleXfs>
  <cellXfs count="400">
    <xf numFmtId="0" fontId="0" fillId="0" borderId="0" xfId="0"/>
    <xf numFmtId="0" fontId="0" fillId="0" borderId="0" xfId="0" applyFill="1"/>
    <xf numFmtId="0" fontId="0" fillId="2" borderId="1" xfId="0" applyFill="1" applyBorder="1"/>
    <xf numFmtId="0" fontId="0" fillId="2" borderId="2" xfId="0" applyFill="1" applyBorder="1"/>
    <xf numFmtId="0" fontId="0" fillId="3" borderId="0" xfId="0" applyFill="1"/>
    <xf numFmtId="0" fontId="12" fillId="3" borderId="0" xfId="0" applyFont="1" applyFill="1" applyAlignment="1">
      <alignment horizontal="right" vertical="center"/>
    </xf>
    <xf numFmtId="0" fontId="0" fillId="3" borderId="3" xfId="0" applyFill="1" applyBorder="1"/>
    <xf numFmtId="0" fontId="13" fillId="3" borderId="0" xfId="0" applyFont="1" applyFill="1" applyAlignment="1">
      <alignment horizontal="right" vertical="center"/>
    </xf>
    <xf numFmtId="0" fontId="0" fillId="3" borderId="0" xfId="0" applyFill="1" applyBorder="1"/>
    <xf numFmtId="0" fontId="14" fillId="3" borderId="0" xfId="0" applyFont="1" applyFill="1"/>
    <xf numFmtId="0" fontId="0" fillId="3" borderId="0" xfId="0" applyFill="1" applyAlignment="1"/>
    <xf numFmtId="0" fontId="0" fillId="3" borderId="2" xfId="0" applyFill="1" applyBorder="1"/>
    <xf numFmtId="0" fontId="0" fillId="3" borderId="4" xfId="0" applyFill="1" applyBorder="1"/>
    <xf numFmtId="0" fontId="0" fillId="3" borderId="5" xfId="0" applyFill="1" applyBorder="1"/>
    <xf numFmtId="0" fontId="0" fillId="3" borderId="6" xfId="0" applyFill="1" applyBorder="1"/>
    <xf numFmtId="0" fontId="0" fillId="3" borderId="1" xfId="0" applyFill="1" applyBorder="1" applyAlignment="1"/>
    <xf numFmtId="0" fontId="0" fillId="3" borderId="7" xfId="0" applyFill="1" applyBorder="1" applyAlignment="1"/>
    <xf numFmtId="0" fontId="0" fillId="3" borderId="8" xfId="0" applyFill="1" applyBorder="1" applyAlignment="1"/>
    <xf numFmtId="0" fontId="0" fillId="3" borderId="7" xfId="0" applyFill="1" applyBorder="1"/>
    <xf numFmtId="0" fontId="0" fillId="3" borderId="0" xfId="0" applyFill="1" applyAlignment="1">
      <alignment vertical="center"/>
    </xf>
    <xf numFmtId="0" fontId="0" fillId="3" borderId="0" xfId="0" applyFill="1" applyBorder="1" applyAlignment="1">
      <alignment vertical="center"/>
    </xf>
    <xf numFmtId="0" fontId="0" fillId="3" borderId="1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2" borderId="7" xfId="0" applyFill="1" applyBorder="1"/>
    <xf numFmtId="0" fontId="0" fillId="2" borderId="6" xfId="0" applyFill="1" applyBorder="1"/>
    <xf numFmtId="0" fontId="15" fillId="2" borderId="8" xfId="0" applyFont="1" applyFill="1" applyBorder="1" applyAlignment="1">
      <alignment vertical="center"/>
    </xf>
    <xf numFmtId="0" fontId="15" fillId="2" borderId="1" xfId="0" applyFont="1" applyFill="1" applyBorder="1" applyAlignment="1">
      <alignment vertical="center"/>
    </xf>
    <xf numFmtId="0" fontId="15" fillId="2" borderId="5" xfId="0" applyFont="1" applyFill="1" applyBorder="1" applyAlignment="1">
      <alignment vertical="center"/>
    </xf>
    <xf numFmtId="0" fontId="15" fillId="2" borderId="2" xfId="0" applyFont="1" applyFill="1" applyBorder="1" applyAlignment="1">
      <alignment vertical="center"/>
    </xf>
    <xf numFmtId="0" fontId="16" fillId="3" borderId="0" xfId="0" applyFont="1" applyFill="1" applyBorder="1" applyAlignment="1">
      <alignment horizontal="left" vertical="center"/>
    </xf>
    <xf numFmtId="0" fontId="17" fillId="3" borderId="0" xfId="0" applyFont="1" applyFill="1" applyBorder="1" applyAlignment="1">
      <alignment vertical="center" wrapText="1"/>
    </xf>
    <xf numFmtId="0" fontId="18" fillId="3" borderId="0" xfId="0" applyFont="1" applyFill="1" applyBorder="1" applyAlignment="1">
      <alignment vertical="center" wrapText="1"/>
    </xf>
    <xf numFmtId="0" fontId="19" fillId="3" borderId="0" xfId="0" applyFont="1" applyFill="1" applyBorder="1" applyAlignment="1">
      <alignment horizontal="right" vertical="center" indent="1"/>
    </xf>
    <xf numFmtId="9" fontId="19" fillId="3" borderId="0" xfId="0" applyNumberFormat="1" applyFont="1" applyFill="1" applyBorder="1" applyAlignment="1">
      <alignment vertical="center"/>
    </xf>
    <xf numFmtId="0" fontId="19" fillId="3" borderId="9" xfId="0" applyNumberFormat="1" applyFont="1" applyFill="1" applyBorder="1" applyAlignment="1">
      <alignment vertical="center"/>
    </xf>
    <xf numFmtId="0" fontId="20" fillId="3" borderId="0" xfId="0" applyFont="1" applyFill="1" applyBorder="1" applyAlignment="1">
      <alignment horizontal="center" vertical="center"/>
    </xf>
    <xf numFmtId="0" fontId="21" fillId="4" borderId="10" xfId="0" applyFont="1" applyFill="1" applyBorder="1" applyAlignment="1">
      <alignment horizontal="left" indent="2"/>
    </xf>
    <xf numFmtId="0" fontId="0" fillId="4" borderId="11" xfId="0" applyFont="1" applyFill="1" applyBorder="1"/>
    <xf numFmtId="0" fontId="0" fillId="4" borderId="12" xfId="0" applyFont="1" applyFill="1" applyBorder="1"/>
    <xf numFmtId="0" fontId="0" fillId="3" borderId="10" xfId="0" applyFont="1" applyFill="1" applyBorder="1" applyAlignment="1">
      <alignment horizontal="left" indent="3"/>
    </xf>
    <xf numFmtId="0" fontId="0" fillId="3" borderId="11" xfId="0" applyFill="1" applyBorder="1"/>
    <xf numFmtId="0" fontId="0" fillId="3" borderId="12" xfId="0" applyFill="1" applyBorder="1"/>
    <xf numFmtId="0" fontId="11" fillId="4" borderId="10" xfId="0" applyFont="1" applyFill="1" applyBorder="1" applyAlignment="1">
      <alignment horizontal="left" indent="2"/>
    </xf>
    <xf numFmtId="0" fontId="9" fillId="4" borderId="11" xfId="0" applyFont="1" applyFill="1" applyBorder="1"/>
    <xf numFmtId="0" fontId="9" fillId="4" borderId="12" xfId="0" applyFont="1" applyFill="1" applyBorder="1"/>
    <xf numFmtId="0" fontId="22" fillId="3" borderId="0" xfId="0" applyFont="1" applyFill="1" applyBorder="1" applyAlignment="1">
      <alignment horizontal="left" vertical="center"/>
    </xf>
    <xf numFmtId="0" fontId="0" fillId="2" borderId="13" xfId="0" applyFill="1" applyBorder="1"/>
    <xf numFmtId="0" fontId="0" fillId="2" borderId="14" xfId="0" applyFill="1" applyBorder="1"/>
    <xf numFmtId="0" fontId="0" fillId="2" borderId="15" xfId="0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18" xfId="0" applyFill="1" applyBorder="1"/>
    <xf numFmtId="0" fontId="23" fillId="4" borderId="19" xfId="0" applyFont="1" applyFill="1" applyBorder="1" applyAlignment="1">
      <alignment horizontal="center" vertical="center" wrapText="1"/>
    </xf>
    <xf numFmtId="0" fontId="23" fillId="4" borderId="19" xfId="0" applyFont="1" applyFill="1" applyBorder="1" applyAlignment="1">
      <alignment horizontal="center" vertical="center" wrapText="1"/>
    </xf>
    <xf numFmtId="49" fontId="0" fillId="3" borderId="11" xfId="0" applyNumberFormat="1" applyFill="1" applyBorder="1"/>
    <xf numFmtId="49" fontId="0" fillId="3" borderId="12" xfId="0" applyNumberFormat="1" applyFill="1" applyBorder="1"/>
    <xf numFmtId="0" fontId="24" fillId="3" borderId="10" xfId="0" applyFont="1" applyFill="1" applyBorder="1" applyAlignment="1">
      <alignment horizontal="center" vertical="center"/>
    </xf>
    <xf numFmtId="0" fontId="25" fillId="3" borderId="0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left" vertical="center"/>
    </xf>
    <xf numFmtId="0" fontId="23" fillId="3" borderId="0" xfId="0" applyFont="1" applyFill="1" applyBorder="1" applyAlignment="1">
      <alignment horizontal="center" vertical="center"/>
    </xf>
    <xf numFmtId="0" fontId="23" fillId="3" borderId="0" xfId="0" applyFont="1" applyFill="1" applyBorder="1" applyAlignment="1">
      <alignment horizontal="left" vertical="center"/>
    </xf>
    <xf numFmtId="0" fontId="22" fillId="3" borderId="0" xfId="0" applyFont="1" applyFill="1" applyAlignment="1">
      <alignment wrapText="1"/>
    </xf>
    <xf numFmtId="0" fontId="0" fillId="3" borderId="0" xfId="0" applyFill="1" applyBorder="1" applyAlignment="1">
      <alignment horizontal="center"/>
    </xf>
    <xf numFmtId="0" fontId="0" fillId="3" borderId="0" xfId="0" applyFill="1" applyBorder="1" applyAlignment="1"/>
    <xf numFmtId="0" fontId="17" fillId="3" borderId="13" xfId="0" applyFont="1" applyFill="1" applyBorder="1" applyAlignment="1">
      <alignment horizontal="left" vertical="center"/>
    </xf>
    <xf numFmtId="0" fontId="18" fillId="3" borderId="14" xfId="0" applyFont="1" applyFill="1" applyBorder="1" applyAlignment="1">
      <alignment vertical="center"/>
    </xf>
    <xf numFmtId="0" fontId="18" fillId="3" borderId="15" xfId="0" applyFont="1" applyFill="1" applyBorder="1" applyAlignment="1">
      <alignment vertical="center"/>
    </xf>
    <xf numFmtId="0" fontId="0" fillId="3" borderId="14" xfId="0" applyFill="1" applyBorder="1" applyAlignment="1">
      <alignment vertical="center"/>
    </xf>
    <xf numFmtId="0" fontId="0" fillId="3" borderId="13" xfId="0" applyFill="1" applyBorder="1" applyAlignment="1">
      <alignment vertical="center"/>
    </xf>
    <xf numFmtId="0" fontId="9" fillId="3" borderId="0" xfId="0" applyFont="1" applyFill="1" applyBorder="1" applyAlignment="1"/>
    <xf numFmtId="0" fontId="9" fillId="3" borderId="17" xfId="0" applyFont="1" applyFill="1" applyBorder="1" applyAlignment="1"/>
    <xf numFmtId="0" fontId="25" fillId="3" borderId="20" xfId="0" applyFont="1" applyFill="1" applyBorder="1" applyAlignment="1">
      <alignment horizontal="center" vertical="center"/>
    </xf>
    <xf numFmtId="0" fontId="23" fillId="3" borderId="21" xfId="0" applyFont="1" applyFill="1" applyBorder="1" applyAlignment="1">
      <alignment horizontal="center" vertical="center"/>
    </xf>
    <xf numFmtId="0" fontId="0" fillId="3" borderId="20" xfId="0" applyFill="1" applyBorder="1"/>
    <xf numFmtId="0" fontId="26" fillId="3" borderId="0" xfId="0" applyFont="1" applyFill="1" applyBorder="1" applyAlignment="1">
      <alignment horizontal="center" vertical="center"/>
    </xf>
    <xf numFmtId="0" fontId="18" fillId="3" borderId="16" xfId="0" applyFont="1" applyFill="1" applyBorder="1" applyAlignment="1">
      <alignment horizontal="left" vertical="center"/>
    </xf>
    <xf numFmtId="0" fontId="20" fillId="3" borderId="17" xfId="0" applyFont="1" applyFill="1" applyBorder="1" applyAlignment="1">
      <alignment horizontal="center" vertical="center"/>
    </xf>
    <xf numFmtId="0" fontId="20" fillId="3" borderId="18" xfId="0" applyFont="1" applyFill="1" applyBorder="1" applyAlignment="1">
      <alignment horizontal="center" vertical="center"/>
    </xf>
    <xf numFmtId="0" fontId="23" fillId="3" borderId="20" xfId="0" applyFont="1" applyFill="1" applyBorder="1" applyAlignment="1">
      <alignment horizontal="center" vertical="center"/>
    </xf>
    <xf numFmtId="0" fontId="20" fillId="3" borderId="20" xfId="0" applyFont="1" applyFill="1" applyBorder="1" applyAlignment="1">
      <alignment horizontal="center" vertical="center"/>
    </xf>
    <xf numFmtId="0" fontId="18" fillId="0" borderId="14" xfId="0" applyFont="1" applyBorder="1"/>
    <xf numFmtId="0" fontId="20" fillId="3" borderId="14" xfId="0" applyFont="1" applyFill="1" applyBorder="1" applyAlignment="1">
      <alignment horizontal="center" vertical="center"/>
    </xf>
    <xf numFmtId="0" fontId="23" fillId="3" borderId="14" xfId="0" applyFont="1" applyFill="1" applyBorder="1" applyAlignment="1">
      <alignment horizontal="left" vertical="center"/>
    </xf>
    <xf numFmtId="0" fontId="0" fillId="0" borderId="14" xfId="0" applyBorder="1"/>
    <xf numFmtId="0" fontId="23" fillId="3" borderId="15" xfId="0" applyFont="1" applyFill="1" applyBorder="1" applyAlignment="1">
      <alignment horizontal="center" vertical="center"/>
    </xf>
    <xf numFmtId="0" fontId="23" fillId="3" borderId="13" xfId="0" applyFont="1" applyFill="1" applyBorder="1" applyAlignment="1">
      <alignment horizontal="center" vertical="center"/>
    </xf>
    <xf numFmtId="0" fontId="23" fillId="3" borderId="14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right" vertical="center"/>
    </xf>
    <xf numFmtId="0" fontId="20" fillId="3" borderId="16" xfId="0" applyFont="1" applyFill="1" applyBorder="1" applyAlignment="1">
      <alignment horizontal="center" vertical="center"/>
    </xf>
    <xf numFmtId="0" fontId="9" fillId="3" borderId="16" xfId="0" applyFont="1" applyFill="1" applyBorder="1" applyAlignment="1"/>
    <xf numFmtId="0" fontId="9" fillId="3" borderId="10" xfId="0" applyFont="1" applyFill="1" applyBorder="1" applyAlignment="1">
      <alignment horizontal="left" indent="3"/>
    </xf>
    <xf numFmtId="0" fontId="0" fillId="3" borderId="0" xfId="0" applyFont="1" applyFill="1" applyBorder="1" applyAlignment="1">
      <alignment horizontal="left" indent="3"/>
    </xf>
    <xf numFmtId="0" fontId="24" fillId="3" borderId="16" xfId="0" applyFont="1" applyFill="1" applyBorder="1" applyAlignment="1">
      <alignment horizontal="center" vertical="center"/>
    </xf>
    <xf numFmtId="0" fontId="9" fillId="3" borderId="16" xfId="0" applyFont="1" applyFill="1" applyBorder="1" applyAlignment="1">
      <alignment horizontal="center"/>
    </xf>
    <xf numFmtId="0" fontId="9" fillId="3" borderId="20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9" fillId="5" borderId="12" xfId="0" applyFont="1" applyFill="1" applyBorder="1" applyAlignment="1">
      <alignment horizontal="center"/>
    </xf>
    <xf numFmtId="2" fontId="9" fillId="3" borderId="0" xfId="0" applyNumberFormat="1" applyFont="1" applyFill="1" applyBorder="1" applyAlignment="1">
      <alignment horizontal="center"/>
    </xf>
    <xf numFmtId="0" fontId="17" fillId="3" borderId="0" xfId="0" applyFont="1" applyFill="1" applyBorder="1" applyAlignment="1">
      <alignment horizontal="left" vertical="center"/>
    </xf>
    <xf numFmtId="0" fontId="18" fillId="3" borderId="0" xfId="0" applyFont="1" applyFill="1" applyBorder="1" applyAlignment="1">
      <alignment vertical="center"/>
    </xf>
    <xf numFmtId="0" fontId="0" fillId="3" borderId="0" xfId="0" applyFill="1" applyBorder="1" applyAlignment="1">
      <alignment wrapText="1"/>
    </xf>
    <xf numFmtId="0" fontId="18" fillId="3" borderId="0" xfId="0" applyFont="1" applyFill="1" applyBorder="1"/>
    <xf numFmtId="0" fontId="31" fillId="3" borderId="0" xfId="0" applyFont="1" applyFill="1" applyAlignment="1"/>
    <xf numFmtId="0" fontId="9" fillId="5" borderId="10" xfId="0" applyFont="1" applyFill="1" applyBorder="1" applyAlignment="1">
      <alignment horizontal="center"/>
    </xf>
    <xf numFmtId="0" fontId="9" fillId="9" borderId="10" xfId="0" applyFont="1" applyFill="1" applyBorder="1" applyAlignment="1">
      <alignment horizontal="center"/>
    </xf>
    <xf numFmtId="0" fontId="9" fillId="9" borderId="12" xfId="0" applyFont="1" applyFill="1" applyBorder="1" applyAlignment="1">
      <alignment horizontal="center"/>
    </xf>
    <xf numFmtId="0" fontId="9" fillId="10" borderId="10" xfId="0" applyFont="1" applyFill="1" applyBorder="1" applyAlignment="1">
      <alignment horizontal="center"/>
    </xf>
    <xf numFmtId="0" fontId="9" fillId="10" borderId="12" xfId="0" applyFont="1" applyFill="1" applyBorder="1" applyAlignment="1">
      <alignment horizontal="center"/>
    </xf>
    <xf numFmtId="0" fontId="32" fillId="3" borderId="0" xfId="0" applyFont="1" applyFill="1" applyBorder="1"/>
    <xf numFmtId="49" fontId="4" fillId="3" borderId="10" xfId="0" applyNumberFormat="1" applyFont="1" applyFill="1" applyBorder="1" applyAlignment="1">
      <alignment horizontal="left" indent="3"/>
    </xf>
    <xf numFmtId="0" fontId="24" fillId="3" borderId="16" xfId="0" applyFont="1" applyFill="1" applyBorder="1" applyAlignment="1">
      <alignment horizontal="center" vertical="center"/>
    </xf>
    <xf numFmtId="0" fontId="24" fillId="3" borderId="10" xfId="0" applyFont="1" applyFill="1" applyBorder="1" applyAlignment="1">
      <alignment horizontal="center" vertical="center"/>
    </xf>
    <xf numFmtId="0" fontId="24" fillId="3" borderId="16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left" indent="3"/>
    </xf>
    <xf numFmtId="0" fontId="24" fillId="3" borderId="16" xfId="0" applyFont="1" applyFill="1" applyBorder="1" applyAlignment="1">
      <alignment horizontal="center" vertical="center"/>
    </xf>
    <xf numFmtId="0" fontId="24" fillId="3" borderId="10" xfId="0" applyFont="1" applyFill="1" applyBorder="1" applyAlignment="1">
      <alignment horizontal="center" vertical="center"/>
    </xf>
    <xf numFmtId="0" fontId="23" fillId="4" borderId="19" xfId="0" applyFont="1" applyFill="1" applyBorder="1" applyAlignment="1">
      <alignment horizontal="center" vertical="center" wrapText="1"/>
    </xf>
    <xf numFmtId="0" fontId="33" fillId="3" borderId="10" xfId="0" applyFont="1" applyFill="1" applyBorder="1" applyAlignment="1">
      <alignment horizontal="left" indent="5"/>
    </xf>
    <xf numFmtId="49" fontId="2" fillId="3" borderId="10" xfId="0" applyNumberFormat="1" applyFont="1" applyFill="1" applyBorder="1" applyAlignment="1">
      <alignment horizontal="left" indent="3"/>
    </xf>
    <xf numFmtId="0" fontId="24" fillId="3" borderId="16" xfId="0" applyFont="1" applyFill="1" applyBorder="1" applyAlignment="1">
      <alignment horizontal="center" vertical="center"/>
    </xf>
    <xf numFmtId="0" fontId="24" fillId="3" borderId="10" xfId="0" applyFont="1" applyFill="1" applyBorder="1" applyAlignment="1">
      <alignment horizontal="center" vertical="center"/>
    </xf>
    <xf numFmtId="0" fontId="24" fillId="3" borderId="13" xfId="0" applyFont="1" applyFill="1" applyBorder="1" applyAlignment="1">
      <alignment horizontal="center" vertical="center"/>
    </xf>
    <xf numFmtId="0" fontId="24" fillId="3" borderId="19" xfId="0" applyFont="1" applyFill="1" applyBorder="1" applyAlignment="1">
      <alignment horizontal="center" vertical="center"/>
    </xf>
    <xf numFmtId="0" fontId="24" fillId="3" borderId="27" xfId="0" applyFont="1" applyFill="1" applyBorder="1" applyAlignment="1">
      <alignment horizontal="center" vertical="center"/>
    </xf>
    <xf numFmtId="0" fontId="24" fillId="3" borderId="32" xfId="0" applyFont="1" applyFill="1" applyBorder="1" applyAlignment="1">
      <alignment horizontal="center" vertical="center"/>
    </xf>
    <xf numFmtId="0" fontId="24" fillId="3" borderId="35" xfId="0" applyFont="1" applyFill="1" applyBorder="1" applyAlignment="1">
      <alignment horizontal="center" vertical="center"/>
    </xf>
    <xf numFmtId="0" fontId="24" fillId="3" borderId="26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/>
    </xf>
    <xf numFmtId="0" fontId="18" fillId="3" borderId="0" xfId="0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center"/>
    </xf>
    <xf numFmtId="0" fontId="1" fillId="3" borderId="0" xfId="0" applyFont="1" applyFill="1" applyBorder="1" applyAlignment="1"/>
    <xf numFmtId="0" fontId="1" fillId="3" borderId="20" xfId="0" applyFont="1" applyFill="1" applyBorder="1" applyAlignment="1">
      <alignment horizontal="center"/>
    </xf>
    <xf numFmtId="0" fontId="1" fillId="3" borderId="16" xfId="0" applyFont="1" applyFill="1" applyBorder="1" applyAlignment="1">
      <alignment horizontal="center"/>
    </xf>
    <xf numFmtId="0" fontId="1" fillId="3" borderId="17" xfId="0" applyFont="1" applyFill="1" applyBorder="1" applyAlignment="1"/>
    <xf numFmtId="0" fontId="1" fillId="3" borderId="17" xfId="0" applyFont="1" applyFill="1" applyBorder="1" applyAlignment="1">
      <alignment horizontal="center"/>
    </xf>
    <xf numFmtId="2" fontId="1" fillId="3" borderId="0" xfId="0" applyNumberFormat="1" applyFont="1" applyFill="1" applyBorder="1" applyAlignment="1">
      <alignment horizontal="center"/>
    </xf>
    <xf numFmtId="0" fontId="1" fillId="3" borderId="16" xfId="0" applyFont="1" applyFill="1" applyBorder="1" applyAlignment="1"/>
    <xf numFmtId="0" fontId="1" fillId="5" borderId="10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1" fillId="9" borderId="10" xfId="0" applyFont="1" applyFill="1" applyBorder="1" applyAlignment="1">
      <alignment horizontal="center"/>
    </xf>
    <xf numFmtId="0" fontId="1" fillId="9" borderId="12" xfId="0" applyFont="1" applyFill="1" applyBorder="1" applyAlignment="1">
      <alignment horizontal="center"/>
    </xf>
    <xf numFmtId="0" fontId="1" fillId="10" borderId="10" xfId="0" applyFont="1" applyFill="1" applyBorder="1" applyAlignment="1">
      <alignment horizontal="center"/>
    </xf>
    <xf numFmtId="0" fontId="1" fillId="10" borderId="12" xfId="0" applyFont="1" applyFill="1" applyBorder="1" applyAlignment="1">
      <alignment horizontal="center"/>
    </xf>
    <xf numFmtId="0" fontId="0" fillId="3" borderId="2" xfId="0" applyFill="1" applyBorder="1" applyAlignment="1"/>
    <xf numFmtId="0" fontId="20" fillId="3" borderId="2" xfId="0" applyFont="1" applyFill="1" applyBorder="1" applyAlignment="1">
      <alignment horizontal="center" vertical="center"/>
    </xf>
    <xf numFmtId="0" fontId="23" fillId="3" borderId="2" xfId="0" applyFont="1" applyFill="1" applyBorder="1" applyAlignment="1">
      <alignment horizontal="center" vertical="center"/>
    </xf>
    <xf numFmtId="0" fontId="23" fillId="3" borderId="2" xfId="0" applyFont="1" applyFill="1" applyBorder="1" applyAlignment="1">
      <alignment horizontal="left" vertical="center"/>
    </xf>
    <xf numFmtId="0" fontId="9" fillId="3" borderId="2" xfId="0" applyFont="1" applyFill="1" applyBorder="1" applyAlignment="1">
      <alignment horizontal="center"/>
    </xf>
    <xf numFmtId="0" fontId="9" fillId="3" borderId="2" xfId="0" applyFont="1" applyFill="1" applyBorder="1" applyAlignment="1"/>
    <xf numFmtId="0" fontId="32" fillId="3" borderId="2" xfId="0" applyFont="1" applyFill="1" applyBorder="1"/>
    <xf numFmtId="0" fontId="0" fillId="0" borderId="0" xfId="0" applyFill="1" applyAlignment="1">
      <alignment horizontal="center" vertical="center"/>
    </xf>
    <xf numFmtId="0" fontId="10" fillId="3" borderId="22" xfId="1" applyFill="1" applyBorder="1" applyAlignment="1">
      <alignment horizontal="center" vertical="center"/>
    </xf>
    <xf numFmtId="0" fontId="10" fillId="3" borderId="23" xfId="1" applyFill="1" applyBorder="1" applyAlignment="1">
      <alignment horizontal="center" vertical="center"/>
    </xf>
    <xf numFmtId="0" fontId="10" fillId="3" borderId="9" xfId="1" applyFill="1" applyBorder="1" applyAlignment="1">
      <alignment horizontal="center" vertical="center"/>
    </xf>
    <xf numFmtId="0" fontId="20" fillId="2" borderId="10" xfId="0" applyFont="1" applyFill="1" applyBorder="1" applyAlignment="1">
      <alignment horizontal="center" vertical="center"/>
    </xf>
    <xf numFmtId="0" fontId="20" fillId="2" borderId="1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left" vertical="center"/>
    </xf>
    <xf numFmtId="0" fontId="15" fillId="2" borderId="2" xfId="0" applyFont="1" applyFill="1" applyBorder="1" applyAlignment="1">
      <alignment horizontal="left" vertical="center"/>
    </xf>
    <xf numFmtId="0" fontId="27" fillId="0" borderId="23" xfId="0" applyFont="1" applyBorder="1" applyAlignment="1">
      <alignment horizontal="center"/>
    </xf>
    <xf numFmtId="0" fontId="1" fillId="6" borderId="10" xfId="0" applyFont="1" applyFill="1" applyBorder="1" applyAlignment="1">
      <alignment horizontal="center"/>
    </xf>
    <xf numFmtId="0" fontId="1" fillId="6" borderId="12" xfId="0" applyFont="1" applyFill="1" applyBorder="1" applyAlignment="1">
      <alignment horizontal="center"/>
    </xf>
    <xf numFmtId="0" fontId="1" fillId="3" borderId="17" xfId="0" applyFont="1" applyFill="1" applyBorder="1" applyAlignment="1">
      <alignment horizontal="center"/>
    </xf>
    <xf numFmtId="0" fontId="1" fillId="3" borderId="0" xfId="0" applyFont="1" applyFill="1" applyBorder="1" applyAlignment="1">
      <alignment horizontal="center"/>
    </xf>
    <xf numFmtId="0" fontId="38" fillId="3" borderId="0" xfId="0" applyFont="1" applyFill="1" applyBorder="1" applyAlignment="1">
      <alignment horizontal="center" vertical="center"/>
    </xf>
    <xf numFmtId="0" fontId="1" fillId="8" borderId="10" xfId="0" applyFont="1" applyFill="1" applyBorder="1" applyAlignment="1">
      <alignment horizontal="center"/>
    </xf>
    <xf numFmtId="0" fontId="1" fillId="8" borderId="12" xfId="0" applyFont="1" applyFill="1" applyBorder="1" applyAlignment="1">
      <alignment horizontal="center"/>
    </xf>
    <xf numFmtId="0" fontId="18" fillId="3" borderId="0" xfId="0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34" fillId="0" borderId="0" xfId="1" applyFont="1" applyFill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0" fontId="9" fillId="5" borderId="11" xfId="0" applyFont="1" applyFill="1" applyBorder="1" applyAlignment="1">
      <alignment horizontal="center"/>
    </xf>
    <xf numFmtId="0" fontId="9" fillId="5" borderId="12" xfId="0" applyFont="1" applyFill="1" applyBorder="1" applyAlignment="1">
      <alignment horizontal="center"/>
    </xf>
    <xf numFmtId="0" fontId="9" fillId="6" borderId="10" xfId="0" applyFont="1" applyFill="1" applyBorder="1" applyAlignment="1">
      <alignment horizontal="center"/>
    </xf>
    <xf numFmtId="0" fontId="9" fillId="6" borderId="12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9" fillId="8" borderId="10" xfId="0" applyFont="1" applyFill="1" applyBorder="1" applyAlignment="1">
      <alignment horizontal="center"/>
    </xf>
    <xf numFmtId="0" fontId="9" fillId="8" borderId="12" xfId="0" applyFont="1" applyFill="1" applyBorder="1" applyAlignment="1">
      <alignment horizontal="center"/>
    </xf>
    <xf numFmtId="0" fontId="20" fillId="2" borderId="12" xfId="0" applyFont="1" applyFill="1" applyBorder="1" applyAlignment="1">
      <alignment horizontal="center" vertical="center"/>
    </xf>
    <xf numFmtId="0" fontId="15" fillId="2" borderId="14" xfId="0" applyFont="1" applyFill="1" applyBorder="1" applyAlignment="1">
      <alignment horizontal="left" vertical="center"/>
    </xf>
    <xf numFmtId="0" fontId="15" fillId="2" borderId="17" xfId="0" applyFont="1" applyFill="1" applyBorder="1" applyAlignment="1">
      <alignment horizontal="left" vertical="center"/>
    </xf>
    <xf numFmtId="0" fontId="18" fillId="3" borderId="13" xfId="0" applyFont="1" applyFill="1" applyBorder="1" applyAlignment="1">
      <alignment horizontal="center" vertical="center"/>
    </xf>
    <xf numFmtId="0" fontId="18" fillId="3" borderId="14" xfId="0" applyFont="1" applyFill="1" applyBorder="1" applyAlignment="1">
      <alignment horizontal="center" vertical="center"/>
    </xf>
    <xf numFmtId="0" fontId="18" fillId="3" borderId="15" xfId="0" applyFont="1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49" fontId="24" fillId="3" borderId="13" xfId="0" applyNumberFormat="1" applyFont="1" applyFill="1" applyBorder="1" applyAlignment="1">
      <alignment horizontal="center" vertical="center"/>
    </xf>
    <xf numFmtId="49" fontId="24" fillId="3" borderId="14" xfId="0" applyNumberFormat="1" applyFont="1" applyFill="1" applyBorder="1" applyAlignment="1">
      <alignment horizontal="center" vertical="center"/>
    </xf>
    <xf numFmtId="49" fontId="24" fillId="3" borderId="15" xfId="0" applyNumberFormat="1" applyFont="1" applyFill="1" applyBorder="1" applyAlignment="1">
      <alignment horizontal="center" vertical="center"/>
    </xf>
    <xf numFmtId="49" fontId="24" fillId="3" borderId="20" xfId="0" applyNumberFormat="1" applyFont="1" applyFill="1" applyBorder="1" applyAlignment="1">
      <alignment horizontal="center" vertical="center"/>
    </xf>
    <xf numFmtId="49" fontId="24" fillId="3" borderId="0" xfId="0" applyNumberFormat="1" applyFont="1" applyFill="1" applyBorder="1" applyAlignment="1">
      <alignment horizontal="center" vertical="center"/>
    </xf>
    <xf numFmtId="49" fontId="24" fillId="3" borderId="21" xfId="0" applyNumberFormat="1" applyFont="1" applyFill="1" applyBorder="1" applyAlignment="1">
      <alignment horizontal="center" vertical="center"/>
    </xf>
    <xf numFmtId="49" fontId="24" fillId="3" borderId="28" xfId="0" applyNumberFormat="1" applyFont="1" applyFill="1" applyBorder="1" applyAlignment="1">
      <alignment horizontal="center" vertical="center"/>
    </xf>
    <xf numFmtId="49" fontId="24" fillId="3" borderId="2" xfId="0" applyNumberFormat="1" applyFont="1" applyFill="1" applyBorder="1" applyAlignment="1">
      <alignment horizontal="center" vertical="center"/>
    </xf>
    <xf numFmtId="49" fontId="24" fillId="3" borderId="29" xfId="0" applyNumberFormat="1" applyFont="1" applyFill="1" applyBorder="1" applyAlignment="1">
      <alignment horizontal="center" vertical="center"/>
    </xf>
    <xf numFmtId="49" fontId="24" fillId="3" borderId="36" xfId="0" applyNumberFormat="1" applyFont="1" applyFill="1" applyBorder="1" applyAlignment="1">
      <alignment horizontal="center" vertical="center"/>
    </xf>
    <xf numFmtId="49" fontId="24" fillId="3" borderId="1" xfId="0" applyNumberFormat="1" applyFont="1" applyFill="1" applyBorder="1" applyAlignment="1">
      <alignment horizontal="center" vertical="center"/>
    </xf>
    <xf numFmtId="49" fontId="24" fillId="3" borderId="37" xfId="0" applyNumberFormat="1" applyFont="1" applyFill="1" applyBorder="1" applyAlignment="1">
      <alignment horizontal="center" vertical="center"/>
    </xf>
    <xf numFmtId="0" fontId="24" fillId="3" borderId="20" xfId="0" applyNumberFormat="1" applyFont="1" applyFill="1" applyBorder="1" applyAlignment="1">
      <alignment horizontal="center" vertical="center"/>
    </xf>
    <xf numFmtId="0" fontId="24" fillId="3" borderId="0" xfId="0" applyNumberFormat="1" applyFont="1" applyFill="1" applyBorder="1" applyAlignment="1">
      <alignment horizontal="center" vertical="center"/>
    </xf>
    <xf numFmtId="0" fontId="24" fillId="3" borderId="21" xfId="0" applyNumberFormat="1" applyFont="1" applyFill="1" applyBorder="1" applyAlignment="1">
      <alignment horizontal="center" vertical="center"/>
    </xf>
    <xf numFmtId="0" fontId="24" fillId="3" borderId="16" xfId="0" applyNumberFormat="1" applyFont="1" applyFill="1" applyBorder="1" applyAlignment="1">
      <alignment horizontal="center" vertical="center"/>
    </xf>
    <xf numFmtId="0" fontId="24" fillId="3" borderId="17" xfId="0" applyNumberFormat="1" applyFont="1" applyFill="1" applyBorder="1" applyAlignment="1">
      <alignment horizontal="center" vertical="center"/>
    </xf>
    <xf numFmtId="0" fontId="24" fillId="3" borderId="18" xfId="0" applyNumberFormat="1" applyFont="1" applyFill="1" applyBorder="1" applyAlignment="1">
      <alignment horizontal="center" vertical="center"/>
    </xf>
    <xf numFmtId="0" fontId="24" fillId="3" borderId="16" xfId="0" applyFont="1" applyFill="1" applyBorder="1" applyAlignment="1">
      <alignment horizontal="center" vertical="center"/>
    </xf>
    <xf numFmtId="0" fontId="24" fillId="3" borderId="17" xfId="0" applyFont="1" applyFill="1" applyBorder="1" applyAlignment="1">
      <alignment horizontal="center" vertical="center"/>
    </xf>
    <xf numFmtId="0" fontId="28" fillId="3" borderId="10" xfId="0" applyFont="1" applyFill="1" applyBorder="1" applyAlignment="1">
      <alignment horizontal="center" vertical="center" wrapText="1"/>
    </xf>
    <xf numFmtId="0" fontId="24" fillId="3" borderId="11" xfId="0" applyFont="1" applyFill="1" applyBorder="1" applyAlignment="1">
      <alignment horizontal="center" vertical="center" wrapText="1"/>
    </xf>
    <xf numFmtId="0" fontId="24" fillId="3" borderId="12" xfId="0" applyFont="1" applyFill="1" applyBorder="1" applyAlignment="1">
      <alignment horizontal="center" vertical="center" wrapText="1"/>
    </xf>
    <xf numFmtId="0" fontId="28" fillId="0" borderId="10" xfId="0" applyNumberFormat="1" applyFont="1" applyFill="1" applyBorder="1" applyAlignment="1">
      <alignment horizontal="center" vertical="center"/>
    </xf>
    <xf numFmtId="1" fontId="28" fillId="0" borderId="11" xfId="0" applyNumberFormat="1" applyFont="1" applyFill="1" applyBorder="1" applyAlignment="1">
      <alignment horizontal="center" vertical="center"/>
    </xf>
    <xf numFmtId="1" fontId="28" fillId="0" borderId="12" xfId="0" applyNumberFormat="1" applyFont="1" applyFill="1" applyBorder="1" applyAlignment="1">
      <alignment horizontal="center" vertical="center"/>
    </xf>
    <xf numFmtId="0" fontId="28" fillId="0" borderId="10" xfId="0" applyFont="1" applyFill="1" applyBorder="1" applyAlignment="1">
      <alignment horizontal="left" vertical="center" indent="1"/>
    </xf>
    <xf numFmtId="0" fontId="28" fillId="0" borderId="11" xfId="0" applyFont="1" applyFill="1" applyBorder="1" applyAlignment="1">
      <alignment horizontal="left" vertical="center" indent="1"/>
    </xf>
    <xf numFmtId="3" fontId="24" fillId="0" borderId="10" xfId="2" applyNumberFormat="1" applyFont="1" applyBorder="1" applyAlignment="1">
      <alignment horizontal="right" vertical="center" indent="1"/>
    </xf>
    <xf numFmtId="3" fontId="24" fillId="0" borderId="11" xfId="2" applyNumberFormat="1" applyFont="1" applyBorder="1" applyAlignment="1">
      <alignment horizontal="right" vertical="center" indent="1"/>
    </xf>
    <xf numFmtId="3" fontId="24" fillId="0" borderId="12" xfId="2" applyNumberFormat="1" applyFont="1" applyBorder="1" applyAlignment="1">
      <alignment horizontal="right" vertical="center" indent="1"/>
    </xf>
    <xf numFmtId="3" fontId="24" fillId="3" borderId="24" xfId="0" applyNumberFormat="1" applyFont="1" applyFill="1" applyBorder="1" applyAlignment="1">
      <alignment horizontal="right" vertical="center" indent="2"/>
    </xf>
    <xf numFmtId="0" fontId="24" fillId="3" borderId="10" xfId="0" applyNumberFormat="1" applyFont="1" applyFill="1" applyBorder="1" applyAlignment="1">
      <alignment horizontal="center" vertical="center"/>
    </xf>
    <xf numFmtId="0" fontId="24" fillId="3" borderId="11" xfId="0" applyNumberFormat="1" applyFont="1" applyFill="1" applyBorder="1" applyAlignment="1">
      <alignment horizontal="center" vertical="center"/>
    </xf>
    <xf numFmtId="0" fontId="24" fillId="3" borderId="10" xfId="0" applyFont="1" applyFill="1" applyBorder="1" applyAlignment="1">
      <alignment horizontal="center" vertical="center"/>
    </xf>
    <xf numFmtId="0" fontId="24" fillId="3" borderId="11" xfId="0" applyFont="1" applyFill="1" applyBorder="1" applyAlignment="1">
      <alignment horizontal="center" vertical="center"/>
    </xf>
    <xf numFmtId="0" fontId="24" fillId="3" borderId="10" xfId="0" applyFont="1" applyFill="1" applyBorder="1" applyAlignment="1">
      <alignment horizontal="center" vertical="center" wrapText="1"/>
    </xf>
    <xf numFmtId="3" fontId="24" fillId="3" borderId="19" xfId="0" applyNumberFormat="1" applyFont="1" applyFill="1" applyBorder="1" applyAlignment="1">
      <alignment horizontal="right" vertical="center" indent="2"/>
    </xf>
    <xf numFmtId="3" fontId="24" fillId="3" borderId="10" xfId="0" applyNumberFormat="1" applyFont="1" applyFill="1" applyBorder="1" applyAlignment="1">
      <alignment horizontal="right" vertical="center" indent="2"/>
    </xf>
    <xf numFmtId="3" fontId="24" fillId="3" borderId="11" xfId="0" applyNumberFormat="1" applyFont="1" applyFill="1" applyBorder="1" applyAlignment="1">
      <alignment horizontal="right" vertical="center" indent="2"/>
    </xf>
    <xf numFmtId="3" fontId="24" fillId="3" borderId="12" xfId="0" applyNumberFormat="1" applyFont="1" applyFill="1" applyBorder="1" applyAlignment="1">
      <alignment horizontal="right" vertical="center" indent="2"/>
    </xf>
    <xf numFmtId="0" fontId="23" fillId="4" borderId="19" xfId="0" applyFont="1" applyFill="1" applyBorder="1" applyAlignment="1">
      <alignment horizontal="center" vertical="center" wrapText="1"/>
    </xf>
    <xf numFmtId="0" fontId="23" fillId="4" borderId="19" xfId="0" applyNumberFormat="1" applyFont="1" applyFill="1" applyBorder="1" applyAlignment="1">
      <alignment horizontal="center" vertical="center" wrapText="1"/>
    </xf>
    <xf numFmtId="0" fontId="16" fillId="2" borderId="14" xfId="0" applyFont="1" applyFill="1" applyBorder="1" applyAlignment="1">
      <alignment horizontal="left" vertical="center"/>
    </xf>
    <xf numFmtId="0" fontId="16" fillId="2" borderId="17" xfId="0" applyFont="1" applyFill="1" applyBorder="1" applyAlignment="1">
      <alignment horizontal="left" vertical="center"/>
    </xf>
    <xf numFmtId="0" fontId="30" fillId="3" borderId="0" xfId="0" applyFont="1" applyFill="1" applyBorder="1" applyAlignment="1">
      <alignment horizontal="left" wrapText="1"/>
    </xf>
    <xf numFmtId="0" fontId="19" fillId="7" borderId="22" xfId="0" applyNumberFormat="1" applyFont="1" applyFill="1" applyBorder="1" applyAlignment="1">
      <alignment horizontal="right" vertical="center"/>
    </xf>
    <xf numFmtId="0" fontId="19" fillId="7" borderId="23" xfId="0" applyNumberFormat="1" applyFont="1" applyFill="1" applyBorder="1" applyAlignment="1">
      <alignment horizontal="right" vertical="center"/>
    </xf>
    <xf numFmtId="0" fontId="23" fillId="4" borderId="10" xfId="0" applyFont="1" applyFill="1" applyBorder="1" applyAlignment="1">
      <alignment horizontal="center" vertical="center" wrapText="1"/>
    </xf>
    <xf numFmtId="0" fontId="23" fillId="4" borderId="11" xfId="0" applyFont="1" applyFill="1" applyBorder="1" applyAlignment="1">
      <alignment horizontal="center" vertical="center" wrapText="1"/>
    </xf>
    <xf numFmtId="0" fontId="23" fillId="4" borderId="12" xfId="0" applyFont="1" applyFill="1" applyBorder="1" applyAlignment="1">
      <alignment horizontal="center" vertical="center" wrapText="1"/>
    </xf>
    <xf numFmtId="3" fontId="24" fillId="3" borderId="10" xfId="2" applyNumberFormat="1" applyFont="1" applyFill="1" applyBorder="1" applyAlignment="1">
      <alignment horizontal="right" vertical="center" indent="1"/>
    </xf>
    <xf numFmtId="3" fontId="24" fillId="3" borderId="11" xfId="2" applyNumberFormat="1" applyFont="1" applyFill="1" applyBorder="1" applyAlignment="1">
      <alignment horizontal="right" vertical="center" indent="1"/>
    </xf>
    <xf numFmtId="3" fontId="24" fillId="3" borderId="12" xfId="2" applyNumberFormat="1" applyFont="1" applyFill="1" applyBorder="1" applyAlignment="1">
      <alignment horizontal="right" vertical="center" indent="1"/>
    </xf>
    <xf numFmtId="0" fontId="29" fillId="0" borderId="10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center" vertical="center" wrapText="1"/>
    </xf>
    <xf numFmtId="0" fontId="29" fillId="0" borderId="12" xfId="0" applyFont="1" applyBorder="1" applyAlignment="1">
      <alignment horizontal="center" vertical="center" wrapText="1"/>
    </xf>
    <xf numFmtId="49" fontId="28" fillId="0" borderId="10" xfId="0" applyNumberFormat="1" applyFont="1" applyFill="1" applyBorder="1" applyAlignment="1">
      <alignment horizontal="center" vertical="center"/>
    </xf>
    <xf numFmtId="49" fontId="28" fillId="0" borderId="11" xfId="0" applyNumberFormat="1" applyFont="1" applyFill="1" applyBorder="1" applyAlignment="1">
      <alignment horizontal="center" vertical="center"/>
    </xf>
    <xf numFmtId="49" fontId="28" fillId="0" borderId="12" xfId="0" applyNumberFormat="1" applyFont="1" applyFill="1" applyBorder="1" applyAlignment="1">
      <alignment horizontal="center" vertical="center"/>
    </xf>
    <xf numFmtId="3" fontId="24" fillId="3" borderId="27" xfId="0" applyNumberFormat="1" applyFont="1" applyFill="1" applyBorder="1" applyAlignment="1">
      <alignment horizontal="right" vertical="center" indent="2"/>
    </xf>
    <xf numFmtId="3" fontId="24" fillId="3" borderId="30" xfId="0" applyNumberFormat="1" applyFont="1" applyFill="1" applyBorder="1" applyAlignment="1">
      <alignment horizontal="right" vertical="center" indent="2"/>
    </xf>
    <xf numFmtId="3" fontId="24" fillId="3" borderId="31" xfId="0" applyNumberFormat="1" applyFont="1" applyFill="1" applyBorder="1" applyAlignment="1">
      <alignment horizontal="right" vertical="center" indent="2"/>
    </xf>
    <xf numFmtId="3" fontId="24" fillId="3" borderId="26" xfId="0" applyNumberFormat="1" applyFont="1" applyFill="1" applyBorder="1" applyAlignment="1">
      <alignment horizontal="right" vertical="center" indent="2"/>
    </xf>
    <xf numFmtId="3" fontId="24" fillId="3" borderId="40" xfId="0" applyNumberFormat="1" applyFont="1" applyFill="1" applyBorder="1" applyAlignment="1">
      <alignment horizontal="right" vertical="center" indent="2"/>
    </xf>
    <xf numFmtId="3" fontId="24" fillId="0" borderId="16" xfId="2" applyNumberFormat="1" applyFont="1" applyBorder="1" applyAlignment="1">
      <alignment horizontal="right" vertical="center" indent="1"/>
    </xf>
    <xf numFmtId="3" fontId="24" fillId="0" borderId="17" xfId="2" applyNumberFormat="1" applyFont="1" applyBorder="1" applyAlignment="1">
      <alignment horizontal="right" vertical="center" indent="1"/>
    </xf>
    <xf numFmtId="3" fontId="24" fillId="0" borderId="18" xfId="2" applyNumberFormat="1" applyFont="1" applyBorder="1" applyAlignment="1">
      <alignment horizontal="right" vertical="center" indent="1"/>
    </xf>
    <xf numFmtId="3" fontId="24" fillId="3" borderId="27" xfId="2" applyNumberFormat="1" applyFont="1" applyFill="1" applyBorder="1" applyAlignment="1">
      <alignment horizontal="right" vertical="center" indent="1"/>
    </xf>
    <xf numFmtId="3" fontId="24" fillId="3" borderId="30" xfId="2" applyNumberFormat="1" applyFont="1" applyFill="1" applyBorder="1" applyAlignment="1">
      <alignment horizontal="right" vertical="center" indent="1"/>
    </xf>
    <xf numFmtId="3" fontId="24" fillId="3" borderId="31" xfId="2" applyNumberFormat="1" applyFont="1" applyFill="1" applyBorder="1" applyAlignment="1">
      <alignment horizontal="right" vertical="center" indent="1"/>
    </xf>
    <xf numFmtId="3" fontId="24" fillId="0" borderId="27" xfId="2" applyNumberFormat="1" applyFont="1" applyBorder="1" applyAlignment="1">
      <alignment horizontal="right" vertical="center" indent="1"/>
    </xf>
    <xf numFmtId="3" fontId="24" fillId="0" borderId="30" xfId="2" applyNumberFormat="1" applyFont="1" applyBorder="1" applyAlignment="1">
      <alignment horizontal="right" vertical="center" indent="1"/>
    </xf>
    <xf numFmtId="3" fontId="24" fillId="0" borderId="31" xfId="2" applyNumberFormat="1" applyFont="1" applyBorder="1" applyAlignment="1">
      <alignment horizontal="right" vertical="center" indent="1"/>
    </xf>
    <xf numFmtId="0" fontId="28" fillId="0" borderId="10" xfId="2" applyFont="1" applyFill="1" applyBorder="1" applyAlignment="1">
      <alignment horizontal="left" vertical="center" indent="1"/>
    </xf>
    <xf numFmtId="0" fontId="28" fillId="0" borderId="11" xfId="2" applyFont="1" applyFill="1" applyBorder="1" applyAlignment="1">
      <alignment horizontal="left" vertical="center" indent="1"/>
    </xf>
    <xf numFmtId="0" fontId="28" fillId="0" borderId="27" xfId="2" applyFont="1" applyFill="1" applyBorder="1" applyAlignment="1">
      <alignment horizontal="left" vertical="center" indent="1"/>
    </xf>
    <xf numFmtId="0" fontId="28" fillId="0" borderId="30" xfId="2" applyFont="1" applyFill="1" applyBorder="1" applyAlignment="1">
      <alignment horizontal="left" vertical="center" indent="1"/>
    </xf>
    <xf numFmtId="0" fontId="28" fillId="0" borderId="35" xfId="0" applyFont="1" applyFill="1" applyBorder="1" applyAlignment="1">
      <alignment horizontal="left" vertical="center" indent="1"/>
    </xf>
    <xf numFmtId="0" fontId="28" fillId="0" borderId="38" xfId="0" applyFont="1" applyFill="1" applyBorder="1" applyAlignment="1">
      <alignment horizontal="left" vertical="center" indent="1"/>
    </xf>
    <xf numFmtId="0" fontId="28" fillId="0" borderId="27" xfId="0" applyNumberFormat="1" applyFont="1" applyFill="1" applyBorder="1" applyAlignment="1">
      <alignment horizontal="center" vertical="center"/>
    </xf>
    <xf numFmtId="1" fontId="28" fillId="0" borderId="30" xfId="0" applyNumberFormat="1" applyFont="1" applyFill="1" applyBorder="1" applyAlignment="1">
      <alignment horizontal="center" vertical="center"/>
    </xf>
    <xf numFmtId="1" fontId="28" fillId="0" borderId="31" xfId="0" applyNumberFormat="1" applyFont="1" applyFill="1" applyBorder="1" applyAlignment="1">
      <alignment horizontal="center" vertical="center"/>
    </xf>
    <xf numFmtId="0" fontId="28" fillId="0" borderId="35" xfId="0" applyNumberFormat="1" applyFont="1" applyFill="1" applyBorder="1" applyAlignment="1">
      <alignment horizontal="center" vertical="center"/>
    </xf>
    <xf numFmtId="1" fontId="28" fillId="0" borderId="38" xfId="0" applyNumberFormat="1" applyFont="1" applyFill="1" applyBorder="1" applyAlignment="1">
      <alignment horizontal="center" vertical="center"/>
    </xf>
    <xf numFmtId="1" fontId="28" fillId="0" borderId="39" xfId="0" applyNumberFormat="1" applyFont="1" applyFill="1" applyBorder="1" applyAlignment="1">
      <alignment horizontal="center" vertical="center"/>
    </xf>
    <xf numFmtId="0" fontId="28" fillId="3" borderId="19" xfId="0" applyFont="1" applyFill="1" applyBorder="1" applyAlignment="1">
      <alignment horizontal="center" vertical="center" wrapText="1"/>
    </xf>
    <xf numFmtId="0" fontId="24" fillId="3" borderId="19" xfId="0" applyFont="1" applyFill="1" applyBorder="1" applyAlignment="1">
      <alignment horizontal="center" vertical="center" wrapText="1"/>
    </xf>
    <xf numFmtId="0" fontId="28" fillId="3" borderId="35" xfId="0" applyFont="1" applyFill="1" applyBorder="1" applyAlignment="1">
      <alignment horizontal="center" vertical="center" wrapText="1"/>
    </xf>
    <xf numFmtId="0" fontId="24" fillId="3" borderId="38" xfId="0" applyFont="1" applyFill="1" applyBorder="1" applyAlignment="1">
      <alignment horizontal="center" vertical="center" wrapText="1"/>
    </xf>
    <xf numFmtId="0" fontId="24" fillId="3" borderId="39" xfId="0" applyFont="1" applyFill="1" applyBorder="1" applyAlignment="1">
      <alignment horizontal="center" vertical="center" wrapText="1"/>
    </xf>
    <xf numFmtId="0" fontId="24" fillId="3" borderId="27" xfId="0" applyFont="1" applyFill="1" applyBorder="1" applyAlignment="1">
      <alignment horizontal="center" vertical="center" wrapText="1"/>
    </xf>
    <xf numFmtId="0" fontId="24" fillId="3" borderId="30" xfId="0" applyFont="1" applyFill="1" applyBorder="1" applyAlignment="1">
      <alignment horizontal="center" vertical="center" wrapText="1"/>
    </xf>
    <xf numFmtId="0" fontId="24" fillId="3" borderId="31" xfId="0" applyFont="1" applyFill="1" applyBorder="1" applyAlignment="1">
      <alignment horizontal="center" vertical="center" wrapText="1"/>
    </xf>
    <xf numFmtId="0" fontId="24" fillId="3" borderId="27" xfId="0" applyNumberFormat="1" applyFont="1" applyFill="1" applyBorder="1" applyAlignment="1">
      <alignment horizontal="center" vertical="center"/>
    </xf>
    <xf numFmtId="49" fontId="24" fillId="3" borderId="30" xfId="0" applyNumberFormat="1" applyFont="1" applyFill="1" applyBorder="1" applyAlignment="1">
      <alignment horizontal="center" vertical="center"/>
    </xf>
    <xf numFmtId="0" fontId="24" fillId="3" borderId="13" xfId="0" applyNumberFormat="1" applyFont="1" applyFill="1" applyBorder="1" applyAlignment="1">
      <alignment horizontal="center" vertical="center"/>
    </xf>
    <xf numFmtId="0" fontId="24" fillId="3" borderId="14" xfId="0" applyNumberFormat="1" applyFont="1" applyFill="1" applyBorder="1" applyAlignment="1">
      <alignment horizontal="center" vertical="center"/>
    </xf>
    <xf numFmtId="0" fontId="24" fillId="3" borderId="19" xfId="0" applyNumberFormat="1" applyFont="1" applyFill="1" applyBorder="1" applyAlignment="1">
      <alignment horizontal="center" vertical="center"/>
    </xf>
    <xf numFmtId="49" fontId="24" fillId="3" borderId="11" xfId="0" applyNumberFormat="1" applyFont="1" applyFill="1" applyBorder="1" applyAlignment="1">
      <alignment horizontal="center" vertical="center"/>
    </xf>
    <xf numFmtId="0" fontId="24" fillId="3" borderId="35" xfId="0" applyNumberFormat="1" applyFont="1" applyFill="1" applyBorder="1" applyAlignment="1">
      <alignment horizontal="center" vertical="center"/>
    </xf>
    <xf numFmtId="49" fontId="24" fillId="3" borderId="38" xfId="0" applyNumberFormat="1" applyFont="1" applyFill="1" applyBorder="1" applyAlignment="1">
      <alignment horizontal="center" vertical="center"/>
    </xf>
    <xf numFmtId="3" fontId="24" fillId="3" borderId="16" xfId="2" applyNumberFormat="1" applyFont="1" applyFill="1" applyBorder="1" applyAlignment="1">
      <alignment horizontal="right" vertical="center" indent="1"/>
    </xf>
    <xf numFmtId="3" fontId="24" fillId="3" borderId="17" xfId="2" applyNumberFormat="1" applyFont="1" applyFill="1" applyBorder="1" applyAlignment="1">
      <alignment horizontal="right" vertical="center" indent="1"/>
    </xf>
    <xf numFmtId="3" fontId="24" fillId="3" borderId="18" xfId="2" applyNumberFormat="1" applyFont="1" applyFill="1" applyBorder="1" applyAlignment="1">
      <alignment horizontal="right" vertical="center" indent="1"/>
    </xf>
    <xf numFmtId="0" fontId="28" fillId="0" borderId="36" xfId="2" applyFont="1" applyFill="1" applyBorder="1" applyAlignment="1">
      <alignment horizontal="left" vertical="center" indent="1"/>
    </xf>
    <xf numFmtId="0" fontId="28" fillId="0" borderId="1" xfId="2" applyFont="1" applyFill="1" applyBorder="1" applyAlignment="1">
      <alignment horizontal="left" vertical="center" indent="1"/>
    </xf>
    <xf numFmtId="0" fontId="24" fillId="3" borderId="13" xfId="0" applyFont="1" applyFill="1" applyBorder="1" applyAlignment="1">
      <alignment horizontal="center" vertical="center"/>
    </xf>
    <xf numFmtId="0" fontId="24" fillId="3" borderId="14" xfId="0" applyFont="1" applyFill="1" applyBorder="1" applyAlignment="1">
      <alignment horizontal="center" vertical="center"/>
    </xf>
    <xf numFmtId="0" fontId="24" fillId="3" borderId="19" xfId="0" applyFont="1" applyFill="1" applyBorder="1" applyAlignment="1">
      <alignment horizontal="center" vertical="center"/>
    </xf>
    <xf numFmtId="0" fontId="24" fillId="3" borderId="35" xfId="0" applyFont="1" applyFill="1" applyBorder="1" applyAlignment="1">
      <alignment horizontal="center" vertical="center"/>
    </xf>
    <xf numFmtId="0" fontId="24" fillId="3" borderId="38" xfId="0" applyFont="1" applyFill="1" applyBorder="1" applyAlignment="1">
      <alignment horizontal="center" vertical="center"/>
    </xf>
    <xf numFmtId="0" fontId="24" fillId="3" borderId="27" xfId="0" applyFont="1" applyFill="1" applyBorder="1" applyAlignment="1">
      <alignment horizontal="center" vertical="center"/>
    </xf>
    <xf numFmtId="0" fontId="24" fillId="3" borderId="30" xfId="0" applyFont="1" applyFill="1" applyBorder="1" applyAlignment="1">
      <alignment horizontal="center" vertical="center"/>
    </xf>
    <xf numFmtId="0" fontId="28" fillId="0" borderId="27" xfId="0" applyFont="1" applyFill="1" applyBorder="1" applyAlignment="1">
      <alignment horizontal="left" vertical="center" indent="1"/>
    </xf>
    <xf numFmtId="0" fontId="28" fillId="0" borderId="30" xfId="0" applyFont="1" applyFill="1" applyBorder="1" applyAlignment="1">
      <alignment horizontal="left" vertical="center" indent="1"/>
    </xf>
    <xf numFmtId="0" fontId="24" fillId="3" borderId="13" xfId="0" applyFont="1" applyFill="1" applyBorder="1" applyAlignment="1">
      <alignment horizontal="center" vertical="center" wrapText="1"/>
    </xf>
    <xf numFmtId="0" fontId="24" fillId="3" borderId="14" xfId="0" applyFont="1" applyFill="1" applyBorder="1" applyAlignment="1">
      <alignment horizontal="center" vertical="center" wrapText="1"/>
    </xf>
    <xf numFmtId="0" fontId="24" fillId="3" borderId="15" xfId="0" applyFont="1" applyFill="1" applyBorder="1" applyAlignment="1">
      <alignment horizontal="center" vertical="center" wrapText="1"/>
    </xf>
    <xf numFmtId="0" fontId="28" fillId="3" borderId="27" xfId="0" applyFont="1" applyFill="1" applyBorder="1" applyAlignment="1">
      <alignment horizontal="center" vertical="center" wrapText="1"/>
    </xf>
    <xf numFmtId="0" fontId="28" fillId="3" borderId="16" xfId="0" applyFont="1" applyFill="1" applyBorder="1" applyAlignment="1">
      <alignment horizontal="center" vertical="center" wrapText="1"/>
    </xf>
    <xf numFmtId="0" fontId="24" fillId="3" borderId="17" xfId="0" applyFont="1" applyFill="1" applyBorder="1" applyAlignment="1">
      <alignment horizontal="center" vertical="center" wrapText="1"/>
    </xf>
    <xf numFmtId="0" fontId="24" fillId="3" borderId="18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left" vertical="center" indent="1"/>
    </xf>
    <xf numFmtId="0" fontId="28" fillId="0" borderId="17" xfId="0" applyFont="1" applyFill="1" applyBorder="1" applyAlignment="1">
      <alignment horizontal="left" vertical="center" indent="1"/>
    </xf>
    <xf numFmtId="0" fontId="28" fillId="0" borderId="16" xfId="0" applyNumberFormat="1" applyFont="1" applyFill="1" applyBorder="1" applyAlignment="1">
      <alignment horizontal="center" vertical="center"/>
    </xf>
    <xf numFmtId="1" fontId="28" fillId="0" borderId="17" xfId="0" applyNumberFormat="1" applyFont="1" applyFill="1" applyBorder="1" applyAlignment="1">
      <alignment horizontal="center" vertical="center"/>
    </xf>
    <xf numFmtId="1" fontId="28" fillId="0" borderId="18" xfId="0" applyNumberFormat="1" applyFont="1" applyFill="1" applyBorder="1" applyAlignment="1">
      <alignment horizontal="center" vertical="center"/>
    </xf>
    <xf numFmtId="3" fontId="24" fillId="0" borderId="16" xfId="2" applyNumberFormat="1" applyFont="1" applyFill="1" applyBorder="1" applyAlignment="1">
      <alignment horizontal="right" vertical="center" indent="1"/>
    </xf>
    <xf numFmtId="3" fontId="24" fillId="0" borderId="17" xfId="2" applyNumberFormat="1" applyFont="1" applyFill="1" applyBorder="1" applyAlignment="1">
      <alignment horizontal="right" vertical="center" indent="1"/>
    </xf>
    <xf numFmtId="3" fontId="24" fillId="0" borderId="18" xfId="2" applyNumberFormat="1" applyFont="1" applyFill="1" applyBorder="1" applyAlignment="1">
      <alignment horizontal="right" vertical="center" indent="1"/>
    </xf>
    <xf numFmtId="0" fontId="24" fillId="3" borderId="36" xfId="0" applyNumberFormat="1" applyFont="1" applyFill="1" applyBorder="1" applyAlignment="1">
      <alignment horizontal="center" vertical="center"/>
    </xf>
    <xf numFmtId="0" fontId="24" fillId="3" borderId="15" xfId="0" applyFont="1" applyFill="1" applyBorder="1" applyAlignment="1">
      <alignment horizontal="center" vertical="center"/>
    </xf>
    <xf numFmtId="0" fontId="28" fillId="3" borderId="13" xfId="0" applyFont="1" applyFill="1" applyBorder="1" applyAlignment="1">
      <alignment horizontal="center" vertical="center" wrapText="1"/>
    </xf>
    <xf numFmtId="3" fontId="24" fillId="3" borderId="25" xfId="0" applyNumberFormat="1" applyFont="1" applyFill="1" applyBorder="1" applyAlignment="1">
      <alignment horizontal="right" vertical="center" indent="2"/>
    </xf>
    <xf numFmtId="49" fontId="28" fillId="0" borderId="30" xfId="0" applyNumberFormat="1" applyFont="1" applyFill="1" applyBorder="1" applyAlignment="1">
      <alignment horizontal="center" vertical="center"/>
    </xf>
    <xf numFmtId="49" fontId="28" fillId="0" borderId="31" xfId="0" applyNumberFormat="1" applyFont="1" applyFill="1" applyBorder="1" applyAlignment="1">
      <alignment horizontal="center" vertical="center"/>
    </xf>
    <xf numFmtId="49" fontId="28" fillId="0" borderId="38" xfId="0" applyNumberFormat="1" applyFont="1" applyFill="1" applyBorder="1" applyAlignment="1">
      <alignment horizontal="center" vertical="center"/>
    </xf>
    <xf numFmtId="49" fontId="28" fillId="0" borderId="39" xfId="0" applyNumberFormat="1" applyFont="1" applyFill="1" applyBorder="1" applyAlignment="1">
      <alignment horizontal="center" vertical="center"/>
    </xf>
    <xf numFmtId="0" fontId="24" fillId="3" borderId="18" xfId="0" applyFont="1" applyFill="1" applyBorder="1" applyAlignment="1">
      <alignment horizontal="center" vertical="center"/>
    </xf>
    <xf numFmtId="49" fontId="24" fillId="3" borderId="31" xfId="0" applyNumberFormat="1" applyFont="1" applyFill="1" applyBorder="1" applyAlignment="1">
      <alignment horizontal="center" vertical="center"/>
    </xf>
    <xf numFmtId="0" fontId="24" fillId="3" borderId="31" xfId="0" applyFont="1" applyFill="1" applyBorder="1" applyAlignment="1">
      <alignment horizontal="center" vertical="center"/>
    </xf>
    <xf numFmtId="49" fontId="24" fillId="3" borderId="12" xfId="0" applyNumberFormat="1" applyFont="1" applyFill="1" applyBorder="1" applyAlignment="1">
      <alignment horizontal="center" vertical="center"/>
    </xf>
    <xf numFmtId="0" fontId="24" fillId="3" borderId="12" xfId="0" applyFont="1" applyFill="1" applyBorder="1" applyAlignment="1">
      <alignment horizontal="center" vertical="center"/>
    </xf>
    <xf numFmtId="49" fontId="24" fillId="3" borderId="39" xfId="0" applyNumberFormat="1" applyFont="1" applyFill="1" applyBorder="1" applyAlignment="1">
      <alignment horizontal="center" vertical="center"/>
    </xf>
    <xf numFmtId="0" fontId="24" fillId="3" borderId="39" xfId="0" applyFont="1" applyFill="1" applyBorder="1" applyAlignment="1">
      <alignment horizontal="center" vertical="center"/>
    </xf>
    <xf numFmtId="0" fontId="29" fillId="0" borderId="35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9" fillId="0" borderId="39" xfId="0" applyFont="1" applyBorder="1" applyAlignment="1">
      <alignment horizontal="center" vertical="center" wrapText="1"/>
    </xf>
    <xf numFmtId="49" fontId="28" fillId="0" borderId="17" xfId="0" applyNumberFormat="1" applyFont="1" applyFill="1" applyBorder="1" applyAlignment="1">
      <alignment horizontal="center" vertical="center"/>
    </xf>
    <xf numFmtId="49" fontId="28" fillId="0" borderId="18" xfId="0" applyNumberFormat="1" applyFont="1" applyFill="1" applyBorder="1" applyAlignment="1">
      <alignment horizontal="center" vertical="center"/>
    </xf>
    <xf numFmtId="49" fontId="24" fillId="3" borderId="17" xfId="0" applyNumberFormat="1" applyFont="1" applyFill="1" applyBorder="1" applyAlignment="1">
      <alignment horizontal="center" vertical="center"/>
    </xf>
    <xf numFmtId="49" fontId="24" fillId="3" borderId="18" xfId="0" applyNumberFormat="1" applyFont="1" applyFill="1" applyBorder="1" applyAlignment="1">
      <alignment horizontal="center" vertical="center"/>
    </xf>
    <xf numFmtId="0" fontId="24" fillId="3" borderId="16" xfId="0" applyFont="1" applyFill="1" applyBorder="1" applyAlignment="1">
      <alignment horizontal="center" vertical="center" wrapText="1"/>
    </xf>
    <xf numFmtId="49" fontId="24" fillId="3" borderId="19" xfId="0" applyNumberFormat="1" applyFont="1" applyFill="1" applyBorder="1" applyAlignment="1">
      <alignment horizontal="center" vertical="center"/>
    </xf>
    <xf numFmtId="0" fontId="24" fillId="3" borderId="26" xfId="0" applyNumberFormat="1" applyFont="1" applyFill="1" applyBorder="1" applyAlignment="1">
      <alignment horizontal="center" vertical="center"/>
    </xf>
    <xf numFmtId="49" fontId="24" fillId="3" borderId="26" xfId="0" applyNumberFormat="1" applyFont="1" applyFill="1" applyBorder="1" applyAlignment="1">
      <alignment horizontal="center" vertical="center"/>
    </xf>
    <xf numFmtId="0" fontId="24" fillId="3" borderId="26" xfId="0" applyFont="1" applyFill="1" applyBorder="1" applyAlignment="1">
      <alignment horizontal="center" vertical="center"/>
    </xf>
    <xf numFmtId="0" fontId="24" fillId="3" borderId="26" xfId="0" applyFont="1" applyFill="1" applyBorder="1" applyAlignment="1">
      <alignment horizontal="center" vertical="center" wrapText="1"/>
    </xf>
    <xf numFmtId="0" fontId="28" fillId="3" borderId="11" xfId="0" applyFont="1" applyFill="1" applyBorder="1" applyAlignment="1">
      <alignment horizontal="center" vertical="center" wrapText="1"/>
    </xf>
    <xf numFmtId="0" fontId="28" fillId="3" borderId="12" xfId="0" applyFont="1" applyFill="1" applyBorder="1" applyAlignment="1">
      <alignment horizontal="center" vertical="center" wrapText="1"/>
    </xf>
    <xf numFmtId="0" fontId="28" fillId="3" borderId="30" xfId="0" applyFont="1" applyFill="1" applyBorder="1" applyAlignment="1">
      <alignment horizontal="center" vertical="center" wrapText="1"/>
    </xf>
    <xf numFmtId="0" fontId="28" fillId="3" borderId="31" xfId="0" applyFont="1" applyFill="1" applyBorder="1" applyAlignment="1">
      <alignment horizontal="center" vertical="center" wrapText="1"/>
    </xf>
    <xf numFmtId="0" fontId="28" fillId="3" borderId="38" xfId="0" applyFont="1" applyFill="1" applyBorder="1" applyAlignment="1">
      <alignment horizontal="center" vertical="center" wrapText="1"/>
    </xf>
    <xf numFmtId="0" fontId="28" fillId="3" borderId="39" xfId="0" applyFont="1" applyFill="1" applyBorder="1" applyAlignment="1">
      <alignment horizontal="center" vertical="center" wrapText="1"/>
    </xf>
    <xf numFmtId="0" fontId="28" fillId="3" borderId="17" xfId="0" applyFont="1" applyFill="1" applyBorder="1" applyAlignment="1">
      <alignment horizontal="center" vertical="center" wrapText="1"/>
    </xf>
    <xf numFmtId="0" fontId="28" fillId="3" borderId="18" xfId="0" applyFont="1" applyFill="1" applyBorder="1" applyAlignment="1">
      <alignment horizontal="center" vertical="center" wrapText="1"/>
    </xf>
    <xf numFmtId="0" fontId="28" fillId="0" borderId="27" xfId="0" applyFont="1" applyFill="1" applyBorder="1" applyAlignment="1">
      <alignment horizontal="left" vertical="center" wrapText="1" indent="1"/>
    </xf>
    <xf numFmtId="0" fontId="28" fillId="0" borderId="30" xfId="0" applyFont="1" applyFill="1" applyBorder="1" applyAlignment="1">
      <alignment horizontal="left" vertical="center" wrapText="1" indent="1"/>
    </xf>
    <xf numFmtId="0" fontId="28" fillId="0" borderId="35" xfId="2" applyFont="1" applyFill="1" applyBorder="1" applyAlignment="1">
      <alignment horizontal="left" vertical="center" indent="1"/>
    </xf>
    <xf numFmtId="0" fontId="28" fillId="0" borderId="38" xfId="2" applyFont="1" applyFill="1" applyBorder="1" applyAlignment="1">
      <alignment horizontal="left" vertical="center" indent="1"/>
    </xf>
    <xf numFmtId="0" fontId="24" fillId="3" borderId="30" xfId="0" applyNumberFormat="1" applyFont="1" applyFill="1" applyBorder="1" applyAlignment="1">
      <alignment horizontal="center" vertical="center"/>
    </xf>
    <xf numFmtId="0" fontId="28" fillId="0" borderId="38" xfId="0" applyNumberFormat="1" applyFont="1" applyFill="1" applyBorder="1" applyAlignment="1">
      <alignment horizontal="center" vertical="center"/>
    </xf>
    <xf numFmtId="0" fontId="28" fillId="0" borderId="39" xfId="0" applyNumberFormat="1" applyFont="1" applyFill="1" applyBorder="1" applyAlignment="1">
      <alignment horizontal="center" vertical="center"/>
    </xf>
    <xf numFmtId="0" fontId="28" fillId="0" borderId="11" xfId="0" applyNumberFormat="1" applyFont="1" applyFill="1" applyBorder="1" applyAlignment="1">
      <alignment horizontal="center" vertical="center"/>
    </xf>
    <xf numFmtId="0" fontId="28" fillId="0" borderId="12" xfId="0" applyNumberFormat="1" applyFont="1" applyFill="1" applyBorder="1" applyAlignment="1">
      <alignment horizontal="center" vertical="center"/>
    </xf>
    <xf numFmtId="0" fontId="28" fillId="0" borderId="30" xfId="0" applyNumberFormat="1" applyFont="1" applyFill="1" applyBorder="1" applyAlignment="1">
      <alignment horizontal="center" vertical="center"/>
    </xf>
    <xf numFmtId="0" fontId="28" fillId="0" borderId="31" xfId="0" applyNumberFormat="1" applyFont="1" applyFill="1" applyBorder="1" applyAlignment="1">
      <alignment horizontal="center" vertical="center"/>
    </xf>
    <xf numFmtId="0" fontId="28" fillId="0" borderId="17" xfId="0" applyNumberFormat="1" applyFont="1" applyFill="1" applyBorder="1" applyAlignment="1">
      <alignment horizontal="center" vertical="center"/>
    </xf>
    <xf numFmtId="0" fontId="28" fillId="0" borderId="18" xfId="0" applyNumberFormat="1" applyFont="1" applyFill="1" applyBorder="1" applyAlignment="1">
      <alignment horizontal="center" vertical="center"/>
    </xf>
    <xf numFmtId="3" fontId="24" fillId="0" borderId="26" xfId="2" applyNumberFormat="1" applyFont="1" applyBorder="1" applyAlignment="1">
      <alignment horizontal="right" vertical="center" indent="1"/>
    </xf>
    <xf numFmtId="3" fontId="24" fillId="0" borderId="24" xfId="2" applyNumberFormat="1" applyFont="1" applyBorder="1" applyAlignment="1">
      <alignment horizontal="right" vertical="center" indent="1"/>
    </xf>
    <xf numFmtId="0" fontId="28" fillId="0" borderId="24" xfId="0" applyNumberFormat="1" applyFont="1" applyFill="1" applyBorder="1" applyAlignment="1">
      <alignment horizontal="center" vertical="center"/>
    </xf>
    <xf numFmtId="0" fontId="28" fillId="0" borderId="24" xfId="0" applyFont="1" applyFill="1" applyBorder="1" applyAlignment="1">
      <alignment horizontal="left" vertical="center" indent="1"/>
    </xf>
    <xf numFmtId="49" fontId="28" fillId="0" borderId="26" xfId="2" applyNumberFormat="1" applyFont="1" applyFill="1" applyBorder="1" applyAlignment="1">
      <alignment horizontal="center" vertical="center" wrapText="1"/>
    </xf>
    <xf numFmtId="0" fontId="28" fillId="0" borderId="26" xfId="0" applyFont="1" applyFill="1" applyBorder="1" applyAlignment="1">
      <alignment horizontal="left" vertical="center" indent="1"/>
    </xf>
    <xf numFmtId="0" fontId="28" fillId="0" borderId="24" xfId="2" applyNumberFormat="1" applyFont="1" applyFill="1" applyBorder="1" applyAlignment="1">
      <alignment horizontal="center" vertical="center" wrapText="1"/>
    </xf>
    <xf numFmtId="0" fontId="28" fillId="0" borderId="19" xfId="2" applyNumberFormat="1" applyFont="1" applyFill="1" applyBorder="1" applyAlignment="1">
      <alignment horizontal="center" vertical="center" wrapText="1"/>
    </xf>
    <xf numFmtId="0" fontId="28" fillId="0" borderId="19" xfId="0" applyFont="1" applyFill="1" applyBorder="1" applyAlignment="1">
      <alignment horizontal="left" vertical="center" indent="1"/>
    </xf>
    <xf numFmtId="3" fontId="24" fillId="0" borderId="19" xfId="2" applyNumberFormat="1" applyFont="1" applyBorder="1" applyAlignment="1">
      <alignment horizontal="right" vertical="center" indent="1"/>
    </xf>
    <xf numFmtId="0" fontId="28" fillId="0" borderId="26" xfId="0" applyNumberFormat="1" applyFont="1" applyFill="1" applyBorder="1" applyAlignment="1">
      <alignment horizontal="center" vertical="center"/>
    </xf>
    <xf numFmtId="0" fontId="28" fillId="0" borderId="19" xfId="0" applyNumberFormat="1" applyFont="1" applyFill="1" applyBorder="1" applyAlignment="1">
      <alignment horizontal="center" vertical="center"/>
    </xf>
    <xf numFmtId="3" fontId="24" fillId="0" borderId="33" xfId="2" applyNumberFormat="1" applyFont="1" applyBorder="1" applyAlignment="1">
      <alignment horizontal="right" vertical="center" indent="1"/>
    </xf>
    <xf numFmtId="3" fontId="24" fillId="0" borderId="23" xfId="2" applyNumberFormat="1" applyFont="1" applyBorder="1" applyAlignment="1">
      <alignment horizontal="right" vertical="center" indent="1"/>
    </xf>
    <xf numFmtId="3" fontId="24" fillId="0" borderId="34" xfId="2" applyNumberFormat="1" applyFont="1" applyBorder="1" applyAlignment="1">
      <alignment horizontal="right" vertical="center" indent="1"/>
    </xf>
    <xf numFmtId="3" fontId="24" fillId="3" borderId="32" xfId="0" applyNumberFormat="1" applyFont="1" applyFill="1" applyBorder="1" applyAlignment="1">
      <alignment horizontal="right" vertical="center" indent="2"/>
    </xf>
    <xf numFmtId="49" fontId="24" fillId="3" borderId="33" xfId="0" applyNumberFormat="1" applyFont="1" applyFill="1" applyBorder="1" applyAlignment="1">
      <alignment horizontal="center" vertical="center"/>
    </xf>
    <xf numFmtId="49" fontId="24" fillId="3" borderId="23" xfId="0" applyNumberFormat="1" applyFont="1" applyFill="1" applyBorder="1" applyAlignment="1">
      <alignment horizontal="center" vertical="center"/>
    </xf>
    <xf numFmtId="49" fontId="24" fillId="3" borderId="34" xfId="0" applyNumberFormat="1" applyFont="1" applyFill="1" applyBorder="1" applyAlignment="1">
      <alignment horizontal="center" vertical="center"/>
    </xf>
    <xf numFmtId="0" fontId="24" fillId="3" borderId="33" xfId="0" applyNumberFormat="1" applyFont="1" applyFill="1" applyBorder="1" applyAlignment="1">
      <alignment horizontal="center" vertical="center"/>
    </xf>
    <xf numFmtId="0" fontId="24" fillId="3" borderId="33" xfId="0" applyFont="1" applyFill="1" applyBorder="1" applyAlignment="1">
      <alignment horizontal="center" vertical="center"/>
    </xf>
    <xf numFmtId="0" fontId="24" fillId="3" borderId="23" xfId="0" applyFont="1" applyFill="1" applyBorder="1" applyAlignment="1">
      <alignment horizontal="center" vertical="center"/>
    </xf>
    <xf numFmtId="0" fontId="24" fillId="3" borderId="34" xfId="0" applyFont="1" applyFill="1" applyBorder="1" applyAlignment="1">
      <alignment horizontal="center" vertical="center"/>
    </xf>
    <xf numFmtId="0" fontId="28" fillId="3" borderId="33" xfId="0" applyFont="1" applyFill="1" applyBorder="1" applyAlignment="1">
      <alignment horizontal="center" vertical="center" wrapText="1"/>
    </xf>
    <xf numFmtId="0" fontId="28" fillId="3" borderId="23" xfId="0" applyFont="1" applyFill="1" applyBorder="1" applyAlignment="1">
      <alignment horizontal="center" vertical="center" wrapText="1"/>
    </xf>
    <xf numFmtId="0" fontId="28" fillId="3" borderId="34" xfId="0" applyFont="1" applyFill="1" applyBorder="1" applyAlignment="1">
      <alignment horizontal="center" vertical="center" wrapText="1"/>
    </xf>
    <xf numFmtId="0" fontId="28" fillId="0" borderId="33" xfId="0" applyNumberFormat="1" applyFont="1" applyFill="1" applyBorder="1" applyAlignment="1">
      <alignment horizontal="center" vertical="center"/>
    </xf>
    <xf numFmtId="0" fontId="28" fillId="0" borderId="23" xfId="0" applyNumberFormat="1" applyFont="1" applyFill="1" applyBorder="1" applyAlignment="1">
      <alignment horizontal="center" vertical="center"/>
    </xf>
    <xf numFmtId="0" fontId="28" fillId="0" borderId="34" xfId="0" applyNumberFormat="1" applyFont="1" applyFill="1" applyBorder="1" applyAlignment="1">
      <alignment horizontal="center" vertical="center"/>
    </xf>
    <xf numFmtId="0" fontId="28" fillId="0" borderId="33" xfId="0" applyFont="1" applyFill="1" applyBorder="1" applyAlignment="1">
      <alignment horizontal="left" vertical="center" indent="1"/>
    </xf>
    <xf numFmtId="0" fontId="28" fillId="0" borderId="23" xfId="0" applyFont="1" applyFill="1" applyBorder="1" applyAlignment="1">
      <alignment horizontal="left" vertical="center" indent="1"/>
    </xf>
  </cellXfs>
  <cellStyles count="3">
    <cellStyle name="Гиперссылка" xfId="1" builtinId="8"/>
    <cellStyle name="Обычный" xfId="0" builtinId="0"/>
    <cellStyle name="Обычный 2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Rapsody &#1085;&#1080;&#1079;&#1082;&#1086;&#1090;&#1077;&#1084;&#1087;&#1077;&#1088;&#1072;&#1090;&#1091;&#1088;&#1085;&#1099;&#1077;'!A1"/><Relationship Id="rId13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4.jpeg"/><Relationship Id="rId12" Type="http://schemas.openxmlformats.org/officeDocument/2006/relationships/hyperlink" Target="#'Aria &#1091;&#1085;&#1080;&#1074;&#1077;&#1088;&#1089;&#1072;&#1083;&#1100;&#1085;&#1099;&#1077;'!A1"/><Relationship Id="rId2" Type="http://schemas.openxmlformats.org/officeDocument/2006/relationships/image" Target="../media/image1.jpeg"/><Relationship Id="rId1" Type="http://schemas.openxmlformats.org/officeDocument/2006/relationships/hyperlink" Target="#'Rapsody c&#1088;&#1077;&#1076;&#1085;&#1077;&#1090;&#1077;&#1084;&#1087;&#1077;&#1088;&#1072;&#1090;&#1091;&#1088;&#1085;&#1099;&#1077;'!A1"/><Relationship Id="rId6" Type="http://schemas.openxmlformats.org/officeDocument/2006/relationships/hyperlink" Target="#'Rapsody &#1091;&#1085;&#1080;&#1074;&#1077;&#1088;&#1089;&#1072;&#1083;&#1100;&#1085;&#1099;&#1077;'!A1"/><Relationship Id="rId11" Type="http://schemas.openxmlformats.org/officeDocument/2006/relationships/hyperlink" Target="#'Aria c&#1088;&#1077;&#1076;&#1085;&#1077;&#1090;&#1077;&#1084;&#1087;&#1077;&#1088;&#1072;&#1090;&#1091;&#1088;&#1085;&#1099;&#1077;'!A1"/><Relationship Id="rId5" Type="http://schemas.openxmlformats.org/officeDocument/2006/relationships/image" Target="../media/image3.jpeg"/><Relationship Id="rId15" Type="http://schemas.openxmlformats.org/officeDocument/2006/relationships/image" Target="../media/image8.jpeg"/><Relationship Id="rId10" Type="http://schemas.openxmlformats.org/officeDocument/2006/relationships/image" Target="../media/image6.png"/><Relationship Id="rId4" Type="http://schemas.openxmlformats.org/officeDocument/2006/relationships/hyperlink" Target="#'&#1062;&#1074;&#1077;&#1090;&#1086;&#1074;&#1086;&#1077; &#1088;&#1077;&#1096;&#1077;&#1085;&#1080;&#1077;'!A1"/><Relationship Id="rId9" Type="http://schemas.openxmlformats.org/officeDocument/2006/relationships/image" Target="../media/image5.jpeg"/><Relationship Id="rId14" Type="http://schemas.openxmlformats.org/officeDocument/2006/relationships/hyperlink" Target="#'Aria &#1085;&#1080;&#1079;&#1082;&#1086;&#1090;&#1077;&#1084;&#1087;&#1077;&#1088;&#1072;&#1090;&#1091;&#1088;&#1085;&#1099;&#1077;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png"/><Relationship Id="rId1" Type="http://schemas.openxmlformats.org/officeDocument/2006/relationships/hyperlink" Target="#&#1057;&#1086;&#1076;&#1077;&#1088;&#1078;&#1072;&#1085;&#1080;&#1077;!A1"/><Relationship Id="rId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hyperlink" Target="#&#1057;&#1086;&#1076;&#1077;&#1088;&#1078;&#1072;&#1085;&#1080;&#1077;!A1"/><Relationship Id="rId6" Type="http://schemas.openxmlformats.org/officeDocument/2006/relationships/image" Target="../media/image16.png"/><Relationship Id="rId5" Type="http://schemas.openxmlformats.org/officeDocument/2006/relationships/image" Target="../media/image15.jpeg"/><Relationship Id="rId4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7" Type="http://schemas.openxmlformats.org/officeDocument/2006/relationships/image" Target="../media/image14.png"/><Relationship Id="rId2" Type="http://schemas.openxmlformats.org/officeDocument/2006/relationships/image" Target="../media/image12.png"/><Relationship Id="rId1" Type="http://schemas.openxmlformats.org/officeDocument/2006/relationships/hyperlink" Target="#&#1057;&#1086;&#1076;&#1077;&#1088;&#1078;&#1072;&#1085;&#1080;&#1077;!A1"/><Relationship Id="rId6" Type="http://schemas.openxmlformats.org/officeDocument/2006/relationships/image" Target="../media/image13.png"/><Relationship Id="rId5" Type="http://schemas.openxmlformats.org/officeDocument/2006/relationships/image" Target="../media/image19.jpeg"/><Relationship Id="rId4" Type="http://schemas.openxmlformats.org/officeDocument/2006/relationships/image" Target="../media/image1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7" Type="http://schemas.openxmlformats.org/officeDocument/2006/relationships/image" Target="../media/image18.png"/><Relationship Id="rId2" Type="http://schemas.openxmlformats.org/officeDocument/2006/relationships/image" Target="../media/image21.png"/><Relationship Id="rId1" Type="http://schemas.openxmlformats.org/officeDocument/2006/relationships/hyperlink" Target="#&#1057;&#1086;&#1076;&#1077;&#1088;&#1078;&#1072;&#1085;&#1080;&#1077;!A1"/><Relationship Id="rId6" Type="http://schemas.openxmlformats.org/officeDocument/2006/relationships/image" Target="../media/image16.png"/><Relationship Id="rId5" Type="http://schemas.openxmlformats.org/officeDocument/2006/relationships/image" Target="../media/image22.jpeg"/><Relationship Id="rId4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3" Type="http://schemas.openxmlformats.org/officeDocument/2006/relationships/image" Target="../media/image13.png"/><Relationship Id="rId7" Type="http://schemas.openxmlformats.org/officeDocument/2006/relationships/image" Target="../media/image25.png"/><Relationship Id="rId2" Type="http://schemas.openxmlformats.org/officeDocument/2006/relationships/image" Target="../media/image12.png"/><Relationship Id="rId1" Type="http://schemas.openxmlformats.org/officeDocument/2006/relationships/hyperlink" Target="#&#1057;&#1086;&#1076;&#1077;&#1088;&#1078;&#1072;&#1085;&#1080;&#1077;!A1"/><Relationship Id="rId6" Type="http://schemas.openxmlformats.org/officeDocument/2006/relationships/image" Target="../media/image24.png"/><Relationship Id="rId5" Type="http://schemas.openxmlformats.org/officeDocument/2006/relationships/image" Target="../media/image16.png"/><Relationship Id="rId4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3" Type="http://schemas.openxmlformats.org/officeDocument/2006/relationships/image" Target="../media/image16.png"/><Relationship Id="rId7" Type="http://schemas.openxmlformats.org/officeDocument/2006/relationships/image" Target="../media/image24.png"/><Relationship Id="rId2" Type="http://schemas.openxmlformats.org/officeDocument/2006/relationships/image" Target="../media/image12.png"/><Relationship Id="rId1" Type="http://schemas.openxmlformats.org/officeDocument/2006/relationships/hyperlink" Target="#&#1057;&#1086;&#1076;&#1077;&#1088;&#1078;&#1072;&#1085;&#1080;&#1077;!A1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8.png"/><Relationship Id="rId9" Type="http://schemas.openxmlformats.org/officeDocument/2006/relationships/image" Target="../media/image27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3" Type="http://schemas.openxmlformats.org/officeDocument/2006/relationships/image" Target="../media/image13.png"/><Relationship Id="rId7" Type="http://schemas.openxmlformats.org/officeDocument/2006/relationships/image" Target="../media/image24.png"/><Relationship Id="rId2" Type="http://schemas.openxmlformats.org/officeDocument/2006/relationships/image" Target="../media/image21.png"/><Relationship Id="rId1" Type="http://schemas.openxmlformats.org/officeDocument/2006/relationships/hyperlink" Target="#&#1057;&#1086;&#1076;&#1077;&#1088;&#1078;&#1072;&#1085;&#1080;&#1077;!A1"/><Relationship Id="rId6" Type="http://schemas.openxmlformats.org/officeDocument/2006/relationships/image" Target="../media/image18.png"/><Relationship Id="rId5" Type="http://schemas.openxmlformats.org/officeDocument/2006/relationships/image" Target="../media/image16.png"/><Relationship Id="rId4" Type="http://schemas.openxmlformats.org/officeDocument/2006/relationships/image" Target="../media/image14.png"/><Relationship Id="rId9" Type="http://schemas.openxmlformats.org/officeDocument/2006/relationships/image" Target="../media/image28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205740</xdr:colOff>
      <xdr:row>19</xdr:row>
      <xdr:rowOff>38100</xdr:rowOff>
    </xdr:from>
    <xdr:to>
      <xdr:col>9</xdr:col>
      <xdr:colOff>205740</xdr:colOff>
      <xdr:row>26</xdr:row>
      <xdr:rowOff>152400</xdr:rowOff>
    </xdr:to>
    <xdr:pic>
      <xdr:nvPicPr>
        <xdr:cNvPr id="70721" name="Рисунок 8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7700" y="3505200"/>
          <a:ext cx="1546860" cy="1394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68580</xdr:colOff>
      <xdr:row>0</xdr:row>
      <xdr:rowOff>60960</xdr:rowOff>
    </xdr:from>
    <xdr:to>
      <xdr:col>42</xdr:col>
      <xdr:colOff>22860</xdr:colOff>
      <xdr:row>1</xdr:row>
      <xdr:rowOff>114300</xdr:rowOff>
    </xdr:to>
    <xdr:pic>
      <xdr:nvPicPr>
        <xdr:cNvPr id="70722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44840" y="60960"/>
          <a:ext cx="105918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68580</xdr:colOff>
      <xdr:row>6</xdr:row>
      <xdr:rowOff>83820</xdr:rowOff>
    </xdr:from>
    <xdr:to>
      <xdr:col>8</xdr:col>
      <xdr:colOff>121920</xdr:colOff>
      <xdr:row>13</xdr:row>
      <xdr:rowOff>91440</xdr:rowOff>
    </xdr:to>
    <xdr:pic>
      <xdr:nvPicPr>
        <xdr:cNvPr id="70723" name="Рисунок 10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00" y="1120140"/>
          <a:ext cx="93726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228600</xdr:colOff>
      <xdr:row>19</xdr:row>
      <xdr:rowOff>60960</xdr:rowOff>
    </xdr:from>
    <xdr:to>
      <xdr:col>19</xdr:col>
      <xdr:colOff>53340</xdr:colOff>
      <xdr:row>26</xdr:row>
      <xdr:rowOff>121920</xdr:rowOff>
    </xdr:to>
    <xdr:pic>
      <xdr:nvPicPr>
        <xdr:cNvPr id="70724" name="Рисунок 9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93720" y="3528060"/>
          <a:ext cx="1158240" cy="134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129540</xdr:colOff>
      <xdr:row>19</xdr:row>
      <xdr:rowOff>99060</xdr:rowOff>
    </xdr:from>
    <xdr:to>
      <xdr:col>29</xdr:col>
      <xdr:colOff>144780</xdr:colOff>
      <xdr:row>26</xdr:row>
      <xdr:rowOff>106680</xdr:rowOff>
    </xdr:to>
    <xdr:pic>
      <xdr:nvPicPr>
        <xdr:cNvPr id="70725" name="Рисунок 10">
          <a:hlinkClick xmlns:r="http://schemas.openxmlformats.org/officeDocument/2006/relationships" r:id="rId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12080" y="3566160"/>
          <a:ext cx="134112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7369</xdr:colOff>
      <xdr:row>32</xdr:row>
      <xdr:rowOff>91018</xdr:rowOff>
    </xdr:from>
    <xdr:to>
      <xdr:col>10</xdr:col>
      <xdr:colOff>45547</xdr:colOff>
      <xdr:row>39</xdr:row>
      <xdr:rowOff>169334</xdr:rowOff>
    </xdr:to>
    <xdr:pic>
      <xdr:nvPicPr>
        <xdr:cNvPr id="6861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74119" y="5721351"/>
          <a:ext cx="1593928" cy="141181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219036</xdr:colOff>
      <xdr:row>32</xdr:row>
      <xdr:rowOff>27518</xdr:rowOff>
    </xdr:from>
    <xdr:to>
      <xdr:col>10</xdr:col>
      <xdr:colOff>34964</xdr:colOff>
      <xdr:row>39</xdr:row>
      <xdr:rowOff>105834</xdr:rowOff>
    </xdr:to>
    <xdr:pic>
      <xdr:nvPicPr>
        <xdr:cNvPr id="1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63536" y="5657851"/>
          <a:ext cx="1593928" cy="141181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7369</xdr:colOff>
      <xdr:row>32</xdr:row>
      <xdr:rowOff>91018</xdr:rowOff>
    </xdr:from>
    <xdr:to>
      <xdr:col>10</xdr:col>
      <xdr:colOff>45547</xdr:colOff>
      <xdr:row>39</xdr:row>
      <xdr:rowOff>169334</xdr:rowOff>
    </xdr:to>
    <xdr:pic>
      <xdr:nvPicPr>
        <xdr:cNvPr id="1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74119" y="5721351"/>
          <a:ext cx="1593928" cy="141181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7369</xdr:colOff>
      <xdr:row>32</xdr:row>
      <xdr:rowOff>48685</xdr:rowOff>
    </xdr:from>
    <xdr:to>
      <xdr:col>10</xdr:col>
      <xdr:colOff>45547</xdr:colOff>
      <xdr:row>39</xdr:row>
      <xdr:rowOff>127001</xdr:rowOff>
    </xdr:to>
    <xdr:pic>
      <xdr:nvPicPr>
        <xdr:cNvPr id="13" name="Picture 2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74119" y="5679018"/>
          <a:ext cx="1593928" cy="1411816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154797</xdr:colOff>
      <xdr:row>32</xdr:row>
      <xdr:rowOff>29633</xdr:rowOff>
    </xdr:from>
    <xdr:to>
      <xdr:col>19</xdr:col>
      <xdr:colOff>109787</xdr:colOff>
      <xdr:row>39</xdr:row>
      <xdr:rowOff>169335</xdr:rowOff>
    </xdr:to>
    <xdr:pic>
      <xdr:nvPicPr>
        <xdr:cNvPr id="16" name="Picture 6">
          <a:hlinkClick xmlns:r="http://schemas.openxmlformats.org/officeDocument/2006/relationships" r:id="rId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044047" y="5659966"/>
          <a:ext cx="1288490" cy="1473202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105833</xdr:colOff>
      <xdr:row>32</xdr:row>
      <xdr:rowOff>52917</xdr:rowOff>
    </xdr:from>
    <xdr:to>
      <xdr:col>29</xdr:col>
      <xdr:colOff>58972</xdr:colOff>
      <xdr:row>39</xdr:row>
      <xdr:rowOff>169334</xdr:rowOff>
    </xdr:to>
    <xdr:pic>
      <xdr:nvPicPr>
        <xdr:cNvPr id="68616" name="Picture 8">
          <a:hlinkClick xmlns:r="http://schemas.openxmlformats.org/officeDocument/2006/relationships" r:id="rId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217583" y="5683250"/>
          <a:ext cx="1286639" cy="144991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68580</xdr:colOff>
      <xdr:row>0</xdr:row>
      <xdr:rowOff>76200</xdr:rowOff>
    </xdr:from>
    <xdr:to>
      <xdr:col>41</xdr:col>
      <xdr:colOff>213360</xdr:colOff>
      <xdr:row>1</xdr:row>
      <xdr:rowOff>106680</xdr:rowOff>
    </xdr:to>
    <xdr:pic>
      <xdr:nvPicPr>
        <xdr:cNvPr id="69733" name="Рисунок 3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44840" y="76200"/>
          <a:ext cx="10287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</xdr:colOff>
      <xdr:row>5</xdr:row>
      <xdr:rowOff>68580</xdr:rowOff>
    </xdr:from>
    <xdr:to>
      <xdr:col>27</xdr:col>
      <xdr:colOff>198120</xdr:colOff>
      <xdr:row>30</xdr:row>
      <xdr:rowOff>0</xdr:rowOff>
    </xdr:to>
    <xdr:pic>
      <xdr:nvPicPr>
        <xdr:cNvPr id="6973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440" y="1013460"/>
          <a:ext cx="6278880" cy="486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91439</xdr:colOff>
      <xdr:row>37</xdr:row>
      <xdr:rowOff>53340</xdr:rowOff>
    </xdr:from>
    <xdr:to>
      <xdr:col>27</xdr:col>
      <xdr:colOff>25916</xdr:colOff>
      <xdr:row>56</xdr:row>
      <xdr:rowOff>99060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0039" y="7094220"/>
          <a:ext cx="5878077" cy="3832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68580</xdr:colOff>
      <xdr:row>0</xdr:row>
      <xdr:rowOff>76200</xdr:rowOff>
    </xdr:from>
    <xdr:to>
      <xdr:col>42</xdr:col>
      <xdr:colOff>22860</xdr:colOff>
      <xdr:row>1</xdr:row>
      <xdr:rowOff>106680</xdr:rowOff>
    </xdr:to>
    <xdr:pic>
      <xdr:nvPicPr>
        <xdr:cNvPr id="59715" name="Рисунок 3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44840" y="76200"/>
          <a:ext cx="105918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2</xdr:row>
      <xdr:rowOff>121920</xdr:rowOff>
    </xdr:from>
    <xdr:to>
      <xdr:col>19</xdr:col>
      <xdr:colOff>30480</xdr:colOff>
      <xdr:row>3</xdr:row>
      <xdr:rowOff>160020</xdr:rowOff>
    </xdr:to>
    <xdr:pic>
      <xdr:nvPicPr>
        <xdr:cNvPr id="5971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0" y="472440"/>
          <a:ext cx="2286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4</xdr:row>
      <xdr:rowOff>0</xdr:rowOff>
    </xdr:from>
    <xdr:to>
      <xdr:col>19</xdr:col>
      <xdr:colOff>30480</xdr:colOff>
      <xdr:row>5</xdr:row>
      <xdr:rowOff>160020</xdr:rowOff>
    </xdr:to>
    <xdr:pic>
      <xdr:nvPicPr>
        <xdr:cNvPr id="59717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0" y="701040"/>
          <a:ext cx="2286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7620</xdr:colOff>
      <xdr:row>5</xdr:row>
      <xdr:rowOff>175260</xdr:rowOff>
    </xdr:from>
    <xdr:to>
      <xdr:col>19</xdr:col>
      <xdr:colOff>15240</xdr:colOff>
      <xdr:row>7</xdr:row>
      <xdr:rowOff>160020</xdr:rowOff>
    </xdr:to>
    <xdr:pic>
      <xdr:nvPicPr>
        <xdr:cNvPr id="59718" name="Рисунок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85260" y="929640"/>
          <a:ext cx="2286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167640</xdr:colOff>
      <xdr:row>3</xdr:row>
      <xdr:rowOff>45720</xdr:rowOff>
    </xdr:from>
    <xdr:to>
      <xdr:col>17</xdr:col>
      <xdr:colOff>7620</xdr:colOff>
      <xdr:row>29</xdr:row>
      <xdr:rowOff>91440</xdr:rowOff>
    </xdr:to>
    <xdr:pic>
      <xdr:nvPicPr>
        <xdr:cNvPr id="59719" name="Рисунок 5" descr="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7640" y="571500"/>
          <a:ext cx="3596640" cy="433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2</xdr:row>
      <xdr:rowOff>121920</xdr:rowOff>
    </xdr:from>
    <xdr:to>
      <xdr:col>19</xdr:col>
      <xdr:colOff>30480</xdr:colOff>
      <xdr:row>3</xdr:row>
      <xdr:rowOff>160020</xdr:rowOff>
    </xdr:to>
    <xdr:pic>
      <xdr:nvPicPr>
        <xdr:cNvPr id="8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66210" y="464820"/>
          <a:ext cx="22669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30480</xdr:colOff>
      <xdr:row>2</xdr:row>
      <xdr:rowOff>106680</xdr:rowOff>
    </xdr:from>
    <xdr:to>
      <xdr:col>19</xdr:col>
      <xdr:colOff>38100</xdr:colOff>
      <xdr:row>3</xdr:row>
      <xdr:rowOff>152400</xdr:rowOff>
    </xdr:to>
    <xdr:pic>
      <xdr:nvPicPr>
        <xdr:cNvPr id="9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73830" y="449580"/>
          <a:ext cx="226695" cy="2171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2</xdr:row>
      <xdr:rowOff>121920</xdr:rowOff>
    </xdr:from>
    <xdr:to>
      <xdr:col>19</xdr:col>
      <xdr:colOff>30480</xdr:colOff>
      <xdr:row>3</xdr:row>
      <xdr:rowOff>160020</xdr:rowOff>
    </xdr:to>
    <xdr:pic>
      <xdr:nvPicPr>
        <xdr:cNvPr id="10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66210" y="464820"/>
          <a:ext cx="22669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2</xdr:row>
      <xdr:rowOff>121920</xdr:rowOff>
    </xdr:from>
    <xdr:to>
      <xdr:col>19</xdr:col>
      <xdr:colOff>30480</xdr:colOff>
      <xdr:row>3</xdr:row>
      <xdr:rowOff>160020</xdr:rowOff>
    </xdr:to>
    <xdr:pic>
      <xdr:nvPicPr>
        <xdr:cNvPr id="11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66210" y="464820"/>
          <a:ext cx="22669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30480</xdr:colOff>
      <xdr:row>2</xdr:row>
      <xdr:rowOff>106680</xdr:rowOff>
    </xdr:from>
    <xdr:to>
      <xdr:col>19</xdr:col>
      <xdr:colOff>38100</xdr:colOff>
      <xdr:row>3</xdr:row>
      <xdr:rowOff>152400</xdr:rowOff>
    </xdr:to>
    <xdr:pic>
      <xdr:nvPicPr>
        <xdr:cNvPr id="12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73830" y="449580"/>
          <a:ext cx="226695" cy="2171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2</xdr:row>
      <xdr:rowOff>121920</xdr:rowOff>
    </xdr:from>
    <xdr:to>
      <xdr:col>19</xdr:col>
      <xdr:colOff>30480</xdr:colOff>
      <xdr:row>3</xdr:row>
      <xdr:rowOff>160020</xdr:rowOff>
    </xdr:to>
    <xdr:pic>
      <xdr:nvPicPr>
        <xdr:cNvPr id="13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66210" y="464820"/>
          <a:ext cx="22669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68580</xdr:colOff>
      <xdr:row>0</xdr:row>
      <xdr:rowOff>76200</xdr:rowOff>
    </xdr:from>
    <xdr:to>
      <xdr:col>42</xdr:col>
      <xdr:colOff>22860</xdr:colOff>
      <xdr:row>1</xdr:row>
      <xdr:rowOff>106680</xdr:rowOff>
    </xdr:to>
    <xdr:pic>
      <xdr:nvPicPr>
        <xdr:cNvPr id="66759" name="Рисунок 3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44840" y="76200"/>
          <a:ext cx="105918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3</xdr:row>
      <xdr:rowOff>152400</xdr:rowOff>
    </xdr:from>
    <xdr:to>
      <xdr:col>19</xdr:col>
      <xdr:colOff>30480</xdr:colOff>
      <xdr:row>5</xdr:row>
      <xdr:rowOff>144780</xdr:rowOff>
    </xdr:to>
    <xdr:pic>
      <xdr:nvPicPr>
        <xdr:cNvPr id="66760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0" y="678180"/>
          <a:ext cx="22860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7620</xdr:colOff>
      <xdr:row>5</xdr:row>
      <xdr:rowOff>152400</xdr:rowOff>
    </xdr:from>
    <xdr:to>
      <xdr:col>19</xdr:col>
      <xdr:colOff>15240</xdr:colOff>
      <xdr:row>7</xdr:row>
      <xdr:rowOff>152400</xdr:rowOff>
    </xdr:to>
    <xdr:pic>
      <xdr:nvPicPr>
        <xdr:cNvPr id="66761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85260" y="906780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30480</xdr:colOff>
      <xdr:row>2</xdr:row>
      <xdr:rowOff>106680</xdr:rowOff>
    </xdr:from>
    <xdr:to>
      <xdr:col>19</xdr:col>
      <xdr:colOff>38100</xdr:colOff>
      <xdr:row>3</xdr:row>
      <xdr:rowOff>152400</xdr:rowOff>
    </xdr:to>
    <xdr:pic>
      <xdr:nvPicPr>
        <xdr:cNvPr id="66762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8120" y="457200"/>
          <a:ext cx="22860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</xdr:colOff>
      <xdr:row>3</xdr:row>
      <xdr:rowOff>38100</xdr:rowOff>
    </xdr:from>
    <xdr:to>
      <xdr:col>16</xdr:col>
      <xdr:colOff>213360</xdr:colOff>
      <xdr:row>28</xdr:row>
      <xdr:rowOff>38100</xdr:rowOff>
    </xdr:to>
    <xdr:pic>
      <xdr:nvPicPr>
        <xdr:cNvPr id="66763" name="Рисунок 9" descr="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6220" y="563880"/>
          <a:ext cx="3512820" cy="416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2</xdr:row>
      <xdr:rowOff>121920</xdr:rowOff>
    </xdr:from>
    <xdr:to>
      <xdr:col>19</xdr:col>
      <xdr:colOff>30480</xdr:colOff>
      <xdr:row>3</xdr:row>
      <xdr:rowOff>160020</xdr:rowOff>
    </xdr:to>
    <xdr:pic>
      <xdr:nvPicPr>
        <xdr:cNvPr id="8" name="Рисунок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66210" y="464820"/>
          <a:ext cx="22669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4</xdr:row>
      <xdr:rowOff>0</xdr:rowOff>
    </xdr:from>
    <xdr:to>
      <xdr:col>19</xdr:col>
      <xdr:colOff>30480</xdr:colOff>
      <xdr:row>5</xdr:row>
      <xdr:rowOff>160020</xdr:rowOff>
    </xdr:to>
    <xdr:pic>
      <xdr:nvPicPr>
        <xdr:cNvPr id="9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66210" y="685800"/>
          <a:ext cx="226695" cy="207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7620</xdr:colOff>
      <xdr:row>5</xdr:row>
      <xdr:rowOff>175260</xdr:rowOff>
    </xdr:from>
    <xdr:to>
      <xdr:col>19</xdr:col>
      <xdr:colOff>15240</xdr:colOff>
      <xdr:row>7</xdr:row>
      <xdr:rowOff>160020</xdr:rowOff>
    </xdr:to>
    <xdr:pic>
      <xdr:nvPicPr>
        <xdr:cNvPr id="10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50970" y="908685"/>
          <a:ext cx="226695" cy="203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2</xdr:row>
      <xdr:rowOff>121920</xdr:rowOff>
    </xdr:from>
    <xdr:to>
      <xdr:col>19</xdr:col>
      <xdr:colOff>30480</xdr:colOff>
      <xdr:row>3</xdr:row>
      <xdr:rowOff>160020</xdr:rowOff>
    </xdr:to>
    <xdr:pic>
      <xdr:nvPicPr>
        <xdr:cNvPr id="11" name="Рисунок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66210" y="464820"/>
          <a:ext cx="22669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30480</xdr:colOff>
      <xdr:row>2</xdr:row>
      <xdr:rowOff>106680</xdr:rowOff>
    </xdr:from>
    <xdr:to>
      <xdr:col>19</xdr:col>
      <xdr:colOff>38100</xdr:colOff>
      <xdr:row>3</xdr:row>
      <xdr:rowOff>152400</xdr:rowOff>
    </xdr:to>
    <xdr:pic>
      <xdr:nvPicPr>
        <xdr:cNvPr id="12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73830" y="449580"/>
          <a:ext cx="226695" cy="2171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2</xdr:row>
      <xdr:rowOff>121920</xdr:rowOff>
    </xdr:from>
    <xdr:to>
      <xdr:col>19</xdr:col>
      <xdr:colOff>30480</xdr:colOff>
      <xdr:row>3</xdr:row>
      <xdr:rowOff>160020</xdr:rowOff>
    </xdr:to>
    <xdr:pic>
      <xdr:nvPicPr>
        <xdr:cNvPr id="13" name="Рисунок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66210" y="464820"/>
          <a:ext cx="22669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83820</xdr:colOff>
      <xdr:row>0</xdr:row>
      <xdr:rowOff>76200</xdr:rowOff>
    </xdr:from>
    <xdr:to>
      <xdr:col>42</xdr:col>
      <xdr:colOff>30480</xdr:colOff>
      <xdr:row>1</xdr:row>
      <xdr:rowOff>106680</xdr:rowOff>
    </xdr:to>
    <xdr:pic>
      <xdr:nvPicPr>
        <xdr:cNvPr id="67823" name="Рисунок 3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60080" y="76200"/>
          <a:ext cx="105156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2</xdr:row>
      <xdr:rowOff>121920</xdr:rowOff>
    </xdr:from>
    <xdr:to>
      <xdr:col>19</xdr:col>
      <xdr:colOff>30480</xdr:colOff>
      <xdr:row>3</xdr:row>
      <xdr:rowOff>160020</xdr:rowOff>
    </xdr:to>
    <xdr:pic>
      <xdr:nvPicPr>
        <xdr:cNvPr id="67824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0" y="472440"/>
          <a:ext cx="2286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4</xdr:row>
      <xdr:rowOff>0</xdr:rowOff>
    </xdr:from>
    <xdr:to>
      <xdr:col>19</xdr:col>
      <xdr:colOff>30480</xdr:colOff>
      <xdr:row>5</xdr:row>
      <xdr:rowOff>160020</xdr:rowOff>
    </xdr:to>
    <xdr:pic>
      <xdr:nvPicPr>
        <xdr:cNvPr id="67825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0" y="701040"/>
          <a:ext cx="2286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7620</xdr:colOff>
      <xdr:row>5</xdr:row>
      <xdr:rowOff>175260</xdr:rowOff>
    </xdr:from>
    <xdr:to>
      <xdr:col>19</xdr:col>
      <xdr:colOff>15240</xdr:colOff>
      <xdr:row>7</xdr:row>
      <xdr:rowOff>160020</xdr:rowOff>
    </xdr:to>
    <xdr:pic>
      <xdr:nvPicPr>
        <xdr:cNvPr id="67826" name="Рисунок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85260" y="929640"/>
          <a:ext cx="2286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</xdr:colOff>
      <xdr:row>3</xdr:row>
      <xdr:rowOff>22860</xdr:rowOff>
    </xdr:from>
    <xdr:to>
      <xdr:col>16</xdr:col>
      <xdr:colOff>182880</xdr:colOff>
      <xdr:row>37</xdr:row>
      <xdr:rowOff>129540</xdr:rowOff>
    </xdr:to>
    <xdr:pic>
      <xdr:nvPicPr>
        <xdr:cNvPr id="67827" name="Рисунок 5" descr="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8600" y="548640"/>
          <a:ext cx="3489960" cy="6042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3</xdr:row>
      <xdr:rowOff>152400</xdr:rowOff>
    </xdr:from>
    <xdr:to>
      <xdr:col>19</xdr:col>
      <xdr:colOff>30480</xdr:colOff>
      <xdr:row>5</xdr:row>
      <xdr:rowOff>144780</xdr:rowOff>
    </xdr:to>
    <xdr:pic>
      <xdr:nvPicPr>
        <xdr:cNvPr id="6782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0" y="678180"/>
          <a:ext cx="22860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7620</xdr:colOff>
      <xdr:row>5</xdr:row>
      <xdr:rowOff>152400</xdr:rowOff>
    </xdr:from>
    <xdr:to>
      <xdr:col>19</xdr:col>
      <xdr:colOff>15240</xdr:colOff>
      <xdr:row>7</xdr:row>
      <xdr:rowOff>152400</xdr:rowOff>
    </xdr:to>
    <xdr:pic>
      <xdr:nvPicPr>
        <xdr:cNvPr id="67829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85260" y="906780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30480</xdr:colOff>
      <xdr:row>2</xdr:row>
      <xdr:rowOff>106680</xdr:rowOff>
    </xdr:from>
    <xdr:to>
      <xdr:col>19</xdr:col>
      <xdr:colOff>38100</xdr:colOff>
      <xdr:row>3</xdr:row>
      <xdr:rowOff>152400</xdr:rowOff>
    </xdr:to>
    <xdr:pic>
      <xdr:nvPicPr>
        <xdr:cNvPr id="67830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8120" y="457200"/>
          <a:ext cx="22860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2</xdr:row>
      <xdr:rowOff>121920</xdr:rowOff>
    </xdr:from>
    <xdr:to>
      <xdr:col>19</xdr:col>
      <xdr:colOff>30480</xdr:colOff>
      <xdr:row>3</xdr:row>
      <xdr:rowOff>160020</xdr:rowOff>
    </xdr:to>
    <xdr:pic>
      <xdr:nvPicPr>
        <xdr:cNvPr id="11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66210" y="464820"/>
          <a:ext cx="22669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4</xdr:row>
      <xdr:rowOff>0</xdr:rowOff>
    </xdr:from>
    <xdr:to>
      <xdr:col>19</xdr:col>
      <xdr:colOff>30480</xdr:colOff>
      <xdr:row>5</xdr:row>
      <xdr:rowOff>160020</xdr:rowOff>
    </xdr:to>
    <xdr:pic>
      <xdr:nvPicPr>
        <xdr:cNvPr id="12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66210" y="685800"/>
          <a:ext cx="226695" cy="207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7620</xdr:colOff>
      <xdr:row>5</xdr:row>
      <xdr:rowOff>175260</xdr:rowOff>
    </xdr:from>
    <xdr:to>
      <xdr:col>19</xdr:col>
      <xdr:colOff>15240</xdr:colOff>
      <xdr:row>7</xdr:row>
      <xdr:rowOff>160020</xdr:rowOff>
    </xdr:to>
    <xdr:pic>
      <xdr:nvPicPr>
        <xdr:cNvPr id="13" name="Рисунок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50970" y="908685"/>
          <a:ext cx="226695" cy="203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68580</xdr:colOff>
      <xdr:row>0</xdr:row>
      <xdr:rowOff>76200</xdr:rowOff>
    </xdr:from>
    <xdr:to>
      <xdr:col>42</xdr:col>
      <xdr:colOff>22860</xdr:colOff>
      <xdr:row>1</xdr:row>
      <xdr:rowOff>106680</xdr:rowOff>
    </xdr:to>
    <xdr:pic>
      <xdr:nvPicPr>
        <xdr:cNvPr id="2" name="Рисунок 3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174355" y="76200"/>
          <a:ext cx="1049655" cy="201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2</xdr:row>
      <xdr:rowOff>121920</xdr:rowOff>
    </xdr:from>
    <xdr:to>
      <xdr:col>19</xdr:col>
      <xdr:colOff>30480</xdr:colOff>
      <xdr:row>3</xdr:row>
      <xdr:rowOff>160020</xdr:rowOff>
    </xdr:to>
    <xdr:pic>
      <xdr:nvPicPr>
        <xdr:cNvPr id="3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66210" y="464820"/>
          <a:ext cx="22669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4</xdr:row>
      <xdr:rowOff>0</xdr:rowOff>
    </xdr:from>
    <xdr:to>
      <xdr:col>19</xdr:col>
      <xdr:colOff>30480</xdr:colOff>
      <xdr:row>5</xdr:row>
      <xdr:rowOff>160020</xdr:rowOff>
    </xdr:to>
    <xdr:pic>
      <xdr:nvPicPr>
        <xdr:cNvPr id="4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66210" y="685800"/>
          <a:ext cx="226695" cy="207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7620</xdr:colOff>
      <xdr:row>5</xdr:row>
      <xdr:rowOff>175260</xdr:rowOff>
    </xdr:from>
    <xdr:to>
      <xdr:col>19</xdr:col>
      <xdr:colOff>15240</xdr:colOff>
      <xdr:row>7</xdr:row>
      <xdr:rowOff>160020</xdr:rowOff>
    </xdr:to>
    <xdr:pic>
      <xdr:nvPicPr>
        <xdr:cNvPr id="5" name="Рисунок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50970" y="908685"/>
          <a:ext cx="226695" cy="203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2</xdr:row>
      <xdr:rowOff>121920</xdr:rowOff>
    </xdr:from>
    <xdr:to>
      <xdr:col>19</xdr:col>
      <xdr:colOff>30480</xdr:colOff>
      <xdr:row>3</xdr:row>
      <xdr:rowOff>160020</xdr:rowOff>
    </xdr:to>
    <xdr:pic>
      <xdr:nvPicPr>
        <xdr:cNvPr id="8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66210" y="464820"/>
          <a:ext cx="22669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30480</xdr:colOff>
      <xdr:row>2</xdr:row>
      <xdr:rowOff>106680</xdr:rowOff>
    </xdr:from>
    <xdr:to>
      <xdr:col>19</xdr:col>
      <xdr:colOff>38100</xdr:colOff>
      <xdr:row>3</xdr:row>
      <xdr:rowOff>152400</xdr:rowOff>
    </xdr:to>
    <xdr:pic>
      <xdr:nvPicPr>
        <xdr:cNvPr id="9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73830" y="449580"/>
          <a:ext cx="226695" cy="2171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2</xdr:row>
      <xdr:rowOff>121920</xdr:rowOff>
    </xdr:from>
    <xdr:to>
      <xdr:col>19</xdr:col>
      <xdr:colOff>30480</xdr:colOff>
      <xdr:row>3</xdr:row>
      <xdr:rowOff>160020</xdr:rowOff>
    </xdr:to>
    <xdr:pic>
      <xdr:nvPicPr>
        <xdr:cNvPr id="10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66210" y="464820"/>
          <a:ext cx="22669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2</xdr:row>
      <xdr:rowOff>121920</xdr:rowOff>
    </xdr:from>
    <xdr:to>
      <xdr:col>19</xdr:col>
      <xdr:colOff>30480</xdr:colOff>
      <xdr:row>3</xdr:row>
      <xdr:rowOff>160020</xdr:rowOff>
    </xdr:to>
    <xdr:pic>
      <xdr:nvPicPr>
        <xdr:cNvPr id="11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66210" y="464820"/>
          <a:ext cx="22669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30480</xdr:colOff>
      <xdr:row>2</xdr:row>
      <xdr:rowOff>106680</xdr:rowOff>
    </xdr:from>
    <xdr:to>
      <xdr:col>19</xdr:col>
      <xdr:colOff>38100</xdr:colOff>
      <xdr:row>3</xdr:row>
      <xdr:rowOff>152400</xdr:rowOff>
    </xdr:to>
    <xdr:pic>
      <xdr:nvPicPr>
        <xdr:cNvPr id="12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73830" y="449580"/>
          <a:ext cx="226695" cy="2171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2</xdr:row>
      <xdr:rowOff>121920</xdr:rowOff>
    </xdr:from>
    <xdr:to>
      <xdr:col>19</xdr:col>
      <xdr:colOff>30480</xdr:colOff>
      <xdr:row>3</xdr:row>
      <xdr:rowOff>160020</xdr:rowOff>
    </xdr:to>
    <xdr:pic>
      <xdr:nvPicPr>
        <xdr:cNvPr id="13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66210" y="464820"/>
          <a:ext cx="22669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86410</xdr:colOff>
      <xdr:row>44</xdr:row>
      <xdr:rowOff>182660</xdr:rowOff>
    </xdr:from>
    <xdr:to>
      <xdr:col>13</xdr:col>
      <xdr:colOff>68580</xdr:colOff>
      <xdr:row>69</xdr:row>
      <xdr:rowOff>152400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72210" y="7741700"/>
          <a:ext cx="2268170" cy="4541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34584</xdr:colOff>
      <xdr:row>44</xdr:row>
      <xdr:rowOff>133412</xdr:rowOff>
    </xdr:from>
    <xdr:to>
      <xdr:col>32</xdr:col>
      <xdr:colOff>0</xdr:colOff>
      <xdr:row>69</xdr:row>
      <xdr:rowOff>91440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35184" y="7692452"/>
          <a:ext cx="2480016" cy="4530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106680</xdr:colOff>
      <xdr:row>9</xdr:row>
      <xdr:rowOff>22860</xdr:rowOff>
    </xdr:from>
    <xdr:to>
      <xdr:col>17</xdr:col>
      <xdr:colOff>30480</xdr:colOff>
      <xdr:row>34</xdr:row>
      <xdr:rowOff>51232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6680" y="1363980"/>
          <a:ext cx="3810000" cy="4600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68580</xdr:colOff>
      <xdr:row>0</xdr:row>
      <xdr:rowOff>76200</xdr:rowOff>
    </xdr:from>
    <xdr:to>
      <xdr:col>42</xdr:col>
      <xdr:colOff>22860</xdr:colOff>
      <xdr:row>1</xdr:row>
      <xdr:rowOff>106680</xdr:rowOff>
    </xdr:to>
    <xdr:pic>
      <xdr:nvPicPr>
        <xdr:cNvPr id="2" name="Рисунок 3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174355" y="76200"/>
          <a:ext cx="1049655" cy="201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3</xdr:row>
      <xdr:rowOff>152400</xdr:rowOff>
    </xdr:from>
    <xdr:to>
      <xdr:col>19</xdr:col>
      <xdr:colOff>30480</xdr:colOff>
      <xdr:row>5</xdr:row>
      <xdr:rowOff>144780</xdr:rowOff>
    </xdr:to>
    <xdr:pic>
      <xdr:nvPicPr>
        <xdr:cNvPr id="3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66210" y="666750"/>
          <a:ext cx="226695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7620</xdr:colOff>
      <xdr:row>5</xdr:row>
      <xdr:rowOff>152400</xdr:rowOff>
    </xdr:from>
    <xdr:to>
      <xdr:col>19</xdr:col>
      <xdr:colOff>15240</xdr:colOff>
      <xdr:row>7</xdr:row>
      <xdr:rowOff>152400</xdr:rowOff>
    </xdr:to>
    <xdr:pic>
      <xdr:nvPicPr>
        <xdr:cNvPr id="4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50970" y="885825"/>
          <a:ext cx="22669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30480</xdr:colOff>
      <xdr:row>2</xdr:row>
      <xdr:rowOff>106680</xdr:rowOff>
    </xdr:from>
    <xdr:to>
      <xdr:col>19</xdr:col>
      <xdr:colOff>38100</xdr:colOff>
      <xdr:row>3</xdr:row>
      <xdr:rowOff>152400</xdr:rowOff>
    </xdr:to>
    <xdr:pic>
      <xdr:nvPicPr>
        <xdr:cNvPr id="5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73830" y="449580"/>
          <a:ext cx="226695" cy="2171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2</xdr:row>
      <xdr:rowOff>121920</xdr:rowOff>
    </xdr:from>
    <xdr:to>
      <xdr:col>19</xdr:col>
      <xdr:colOff>30480</xdr:colOff>
      <xdr:row>3</xdr:row>
      <xdr:rowOff>160020</xdr:rowOff>
    </xdr:to>
    <xdr:pic>
      <xdr:nvPicPr>
        <xdr:cNvPr id="8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66210" y="464820"/>
          <a:ext cx="22669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4</xdr:row>
      <xdr:rowOff>0</xdr:rowOff>
    </xdr:from>
    <xdr:to>
      <xdr:col>19</xdr:col>
      <xdr:colOff>30480</xdr:colOff>
      <xdr:row>5</xdr:row>
      <xdr:rowOff>160020</xdr:rowOff>
    </xdr:to>
    <xdr:pic>
      <xdr:nvPicPr>
        <xdr:cNvPr id="9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66210" y="685800"/>
          <a:ext cx="226695" cy="207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7620</xdr:colOff>
      <xdr:row>5</xdr:row>
      <xdr:rowOff>175260</xdr:rowOff>
    </xdr:from>
    <xdr:to>
      <xdr:col>19</xdr:col>
      <xdr:colOff>15240</xdr:colOff>
      <xdr:row>7</xdr:row>
      <xdr:rowOff>160020</xdr:rowOff>
    </xdr:to>
    <xdr:pic>
      <xdr:nvPicPr>
        <xdr:cNvPr id="10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50970" y="908685"/>
          <a:ext cx="226695" cy="203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2</xdr:row>
      <xdr:rowOff>121920</xdr:rowOff>
    </xdr:from>
    <xdr:to>
      <xdr:col>19</xdr:col>
      <xdr:colOff>30480</xdr:colOff>
      <xdr:row>3</xdr:row>
      <xdr:rowOff>160020</xdr:rowOff>
    </xdr:to>
    <xdr:pic>
      <xdr:nvPicPr>
        <xdr:cNvPr id="11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66210" y="464820"/>
          <a:ext cx="22669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30480</xdr:colOff>
      <xdr:row>2</xdr:row>
      <xdr:rowOff>106680</xdr:rowOff>
    </xdr:from>
    <xdr:to>
      <xdr:col>19</xdr:col>
      <xdr:colOff>38100</xdr:colOff>
      <xdr:row>3</xdr:row>
      <xdr:rowOff>152400</xdr:rowOff>
    </xdr:to>
    <xdr:pic>
      <xdr:nvPicPr>
        <xdr:cNvPr id="12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73830" y="449580"/>
          <a:ext cx="226695" cy="2171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2</xdr:row>
      <xdr:rowOff>121920</xdr:rowOff>
    </xdr:from>
    <xdr:to>
      <xdr:col>19</xdr:col>
      <xdr:colOff>30480</xdr:colOff>
      <xdr:row>3</xdr:row>
      <xdr:rowOff>160020</xdr:rowOff>
    </xdr:to>
    <xdr:pic>
      <xdr:nvPicPr>
        <xdr:cNvPr id="13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66210" y="464820"/>
          <a:ext cx="22669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86410</xdr:colOff>
      <xdr:row>46</xdr:row>
      <xdr:rowOff>0</xdr:rowOff>
    </xdr:from>
    <xdr:to>
      <xdr:col>13</xdr:col>
      <xdr:colOff>68580</xdr:colOff>
      <xdr:row>70</xdr:row>
      <xdr:rowOff>152620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72210" y="7795040"/>
          <a:ext cx="2268170" cy="4541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34584</xdr:colOff>
      <xdr:row>46</xdr:row>
      <xdr:rowOff>0</xdr:rowOff>
    </xdr:from>
    <xdr:to>
      <xdr:col>32</xdr:col>
      <xdr:colOff>0</xdr:colOff>
      <xdr:row>70</xdr:row>
      <xdr:rowOff>140908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35184" y="7692452"/>
          <a:ext cx="2480016" cy="4530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</xdr:row>
      <xdr:rowOff>7620</xdr:rowOff>
    </xdr:from>
    <xdr:to>
      <xdr:col>17</xdr:col>
      <xdr:colOff>90931</xdr:colOff>
      <xdr:row>31</xdr:row>
      <xdr:rowOff>106680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402080"/>
          <a:ext cx="3977131" cy="3939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83820</xdr:colOff>
      <xdr:row>0</xdr:row>
      <xdr:rowOff>76200</xdr:rowOff>
    </xdr:from>
    <xdr:to>
      <xdr:col>42</xdr:col>
      <xdr:colOff>30480</xdr:colOff>
      <xdr:row>1</xdr:row>
      <xdr:rowOff>106680</xdr:rowOff>
    </xdr:to>
    <xdr:pic>
      <xdr:nvPicPr>
        <xdr:cNvPr id="2" name="Рисунок 3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189595" y="76200"/>
          <a:ext cx="1042035" cy="201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2</xdr:row>
      <xdr:rowOff>121920</xdr:rowOff>
    </xdr:from>
    <xdr:to>
      <xdr:col>19</xdr:col>
      <xdr:colOff>30480</xdr:colOff>
      <xdr:row>3</xdr:row>
      <xdr:rowOff>160020</xdr:rowOff>
    </xdr:to>
    <xdr:pic>
      <xdr:nvPicPr>
        <xdr:cNvPr id="3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66210" y="464820"/>
          <a:ext cx="22669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4</xdr:row>
      <xdr:rowOff>0</xdr:rowOff>
    </xdr:from>
    <xdr:to>
      <xdr:col>19</xdr:col>
      <xdr:colOff>30480</xdr:colOff>
      <xdr:row>5</xdr:row>
      <xdr:rowOff>160020</xdr:rowOff>
    </xdr:to>
    <xdr:pic>
      <xdr:nvPicPr>
        <xdr:cNvPr id="4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66210" y="685800"/>
          <a:ext cx="226695" cy="207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7620</xdr:colOff>
      <xdr:row>5</xdr:row>
      <xdr:rowOff>175260</xdr:rowOff>
    </xdr:from>
    <xdr:to>
      <xdr:col>19</xdr:col>
      <xdr:colOff>15240</xdr:colOff>
      <xdr:row>7</xdr:row>
      <xdr:rowOff>160020</xdr:rowOff>
    </xdr:to>
    <xdr:pic>
      <xdr:nvPicPr>
        <xdr:cNvPr id="5" name="Рисунок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50970" y="908685"/>
          <a:ext cx="226695" cy="203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3</xdr:row>
      <xdr:rowOff>152400</xdr:rowOff>
    </xdr:from>
    <xdr:to>
      <xdr:col>19</xdr:col>
      <xdr:colOff>30480</xdr:colOff>
      <xdr:row>5</xdr:row>
      <xdr:rowOff>144780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66210" y="666750"/>
          <a:ext cx="226695" cy="2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7620</xdr:colOff>
      <xdr:row>5</xdr:row>
      <xdr:rowOff>152400</xdr:rowOff>
    </xdr:from>
    <xdr:to>
      <xdr:col>19</xdr:col>
      <xdr:colOff>15240</xdr:colOff>
      <xdr:row>7</xdr:row>
      <xdr:rowOff>152400</xdr:rowOff>
    </xdr:to>
    <xdr:pic>
      <xdr:nvPicPr>
        <xdr:cNvPr id="9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50970" y="885825"/>
          <a:ext cx="22669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30480</xdr:colOff>
      <xdr:row>2</xdr:row>
      <xdr:rowOff>106680</xdr:rowOff>
    </xdr:from>
    <xdr:to>
      <xdr:col>19</xdr:col>
      <xdr:colOff>38100</xdr:colOff>
      <xdr:row>3</xdr:row>
      <xdr:rowOff>152400</xdr:rowOff>
    </xdr:to>
    <xdr:pic>
      <xdr:nvPicPr>
        <xdr:cNvPr id="10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73830" y="449580"/>
          <a:ext cx="226695" cy="2171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2</xdr:row>
      <xdr:rowOff>121920</xdr:rowOff>
    </xdr:from>
    <xdr:to>
      <xdr:col>19</xdr:col>
      <xdr:colOff>30480</xdr:colOff>
      <xdr:row>3</xdr:row>
      <xdr:rowOff>160020</xdr:rowOff>
    </xdr:to>
    <xdr:pic>
      <xdr:nvPicPr>
        <xdr:cNvPr id="11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66210" y="464820"/>
          <a:ext cx="22669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4</xdr:row>
      <xdr:rowOff>0</xdr:rowOff>
    </xdr:from>
    <xdr:to>
      <xdr:col>19</xdr:col>
      <xdr:colOff>30480</xdr:colOff>
      <xdr:row>5</xdr:row>
      <xdr:rowOff>160020</xdr:rowOff>
    </xdr:to>
    <xdr:pic>
      <xdr:nvPicPr>
        <xdr:cNvPr id="12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66210" y="685800"/>
          <a:ext cx="226695" cy="207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7620</xdr:colOff>
      <xdr:row>5</xdr:row>
      <xdr:rowOff>175260</xdr:rowOff>
    </xdr:from>
    <xdr:to>
      <xdr:col>19</xdr:col>
      <xdr:colOff>15240</xdr:colOff>
      <xdr:row>7</xdr:row>
      <xdr:rowOff>160020</xdr:rowOff>
    </xdr:to>
    <xdr:pic>
      <xdr:nvPicPr>
        <xdr:cNvPr id="13" name="Рисунок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50970" y="908685"/>
          <a:ext cx="226695" cy="203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86410</xdr:colOff>
      <xdr:row>47</xdr:row>
      <xdr:rowOff>0</xdr:rowOff>
    </xdr:from>
    <xdr:to>
      <xdr:col>13</xdr:col>
      <xdr:colOff>68580</xdr:colOff>
      <xdr:row>71</xdr:row>
      <xdr:rowOff>152620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72210" y="7612380"/>
          <a:ext cx="2268170" cy="4541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34584</xdr:colOff>
      <xdr:row>47</xdr:row>
      <xdr:rowOff>0</xdr:rowOff>
    </xdr:from>
    <xdr:to>
      <xdr:col>32</xdr:col>
      <xdr:colOff>0</xdr:colOff>
      <xdr:row>71</xdr:row>
      <xdr:rowOff>140908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35184" y="7612380"/>
          <a:ext cx="2480016" cy="4530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104776</xdr:colOff>
      <xdr:row>9</xdr:row>
      <xdr:rowOff>6532</xdr:rowOff>
    </xdr:from>
    <xdr:to>
      <xdr:col>17</xdr:col>
      <xdr:colOff>9525</xdr:colOff>
      <xdr:row>31</xdr:row>
      <xdr:rowOff>4898</xdr:rowOff>
    </xdr:to>
    <xdr:pic>
      <xdr:nvPicPr>
        <xdr:cNvPr id="7065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04776" y="1347652"/>
          <a:ext cx="3790949" cy="4021726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oleObject" Target="../embeddings/oleObject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oleObject" Target="../embeddings/oleObject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Q43"/>
  <sheetViews>
    <sheetView tabSelected="1" showWhiteSpace="0" zoomScale="90" zoomScaleNormal="90" zoomScaleSheetLayoutView="90" zoomScalePageLayoutView="90" workbookViewId="0">
      <selection activeCell="A4" sqref="A4:AQ4"/>
    </sheetView>
  </sheetViews>
  <sheetFormatPr defaultColWidth="8.85546875" defaultRowHeight="15"/>
  <cols>
    <col min="1" max="73" width="3.28515625" customWidth="1"/>
  </cols>
  <sheetData>
    <row r="1" spans="1:43" ht="13.15" customHeight="1">
      <c r="A1" s="26"/>
      <c r="B1" s="160" t="s">
        <v>5</v>
      </c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27"/>
      <c r="S1" s="27"/>
      <c r="T1" s="27"/>
      <c r="U1" s="27"/>
      <c r="V1" s="27"/>
      <c r="W1" s="27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4"/>
    </row>
    <row r="2" spans="1:43" ht="13.15" customHeight="1">
      <c r="A2" s="28"/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29"/>
      <c r="S2" s="29"/>
      <c r="T2" s="29"/>
      <c r="U2" s="29"/>
      <c r="V2" s="29"/>
      <c r="W2" s="29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25"/>
    </row>
    <row r="3" spans="1:43" ht="6.6" customHeight="1">
      <c r="A3" s="4"/>
      <c r="B3" s="4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</row>
    <row r="4" spans="1:43" ht="18.75">
      <c r="A4" s="162" t="s">
        <v>27</v>
      </c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2"/>
      <c r="AN4" s="162"/>
      <c r="AO4" s="162"/>
      <c r="AP4" s="162"/>
      <c r="AQ4" s="162"/>
    </row>
    <row r="5" spans="1:43" ht="7.1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</row>
    <row r="6" spans="1:43" ht="15.75">
      <c r="A6" s="4"/>
      <c r="B6" s="4"/>
      <c r="C6" s="5"/>
      <c r="D6" s="9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</row>
    <row r="7" spans="1:43">
      <c r="A7" s="4"/>
      <c r="B7" s="4"/>
      <c r="C7" s="23"/>
      <c r="D7" s="21"/>
      <c r="E7" s="21"/>
      <c r="F7" s="21"/>
      <c r="G7" s="21"/>
      <c r="H7" s="21"/>
      <c r="I7" s="21"/>
      <c r="J7" s="21"/>
      <c r="K7" s="22"/>
      <c r="L7" s="8"/>
      <c r="M7" s="8"/>
      <c r="N7" s="64"/>
      <c r="O7" s="64"/>
      <c r="P7" s="64"/>
      <c r="Q7" s="64"/>
      <c r="R7" s="64"/>
      <c r="S7" s="64"/>
      <c r="T7" s="64"/>
      <c r="U7" s="64"/>
      <c r="V7" s="8"/>
      <c r="W7" s="8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</row>
    <row r="8" spans="1:43">
      <c r="A8" s="4"/>
      <c r="B8" s="4"/>
      <c r="C8" s="12"/>
      <c r="D8" s="8"/>
      <c r="E8" s="8"/>
      <c r="F8" s="8"/>
      <c r="G8" s="8"/>
      <c r="H8" s="8"/>
      <c r="I8" s="8"/>
      <c r="J8" s="8"/>
      <c r="K8" s="6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</row>
    <row r="9" spans="1:43">
      <c r="A9" s="4"/>
      <c r="B9" s="4"/>
      <c r="C9" s="12"/>
      <c r="D9" s="8"/>
      <c r="E9" s="8"/>
      <c r="F9" s="8"/>
      <c r="G9" s="8"/>
      <c r="H9" s="8"/>
      <c r="I9" s="8"/>
      <c r="J9" s="8"/>
      <c r="K9" s="6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</row>
    <row r="10" spans="1:43">
      <c r="A10" s="4"/>
      <c r="B10" s="4"/>
      <c r="C10" s="12"/>
      <c r="D10" s="8"/>
      <c r="E10" s="8"/>
      <c r="F10" s="8"/>
      <c r="G10" s="8"/>
      <c r="H10" s="8"/>
      <c r="I10" s="8"/>
      <c r="J10" s="8"/>
      <c r="K10" s="6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</row>
    <row r="11" spans="1:43">
      <c r="A11" s="4"/>
      <c r="B11" s="4"/>
      <c r="C11" s="12"/>
      <c r="D11" s="8"/>
      <c r="E11" s="8"/>
      <c r="F11" s="8"/>
      <c r="G11" s="8"/>
      <c r="H11" s="8"/>
      <c r="I11" s="8"/>
      <c r="J11" s="8"/>
      <c r="K11" s="6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</row>
    <row r="12" spans="1:43">
      <c r="A12" s="4"/>
      <c r="B12" s="4"/>
      <c r="C12" s="12"/>
      <c r="D12" s="8"/>
      <c r="E12" s="8"/>
      <c r="F12" s="8"/>
      <c r="G12" s="8"/>
      <c r="H12" s="8"/>
      <c r="I12" s="8"/>
      <c r="J12" s="8"/>
      <c r="K12" s="6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</row>
    <row r="13" spans="1:43">
      <c r="A13" s="4"/>
      <c r="B13" s="4"/>
      <c r="C13" s="12"/>
      <c r="D13" s="8"/>
      <c r="E13" s="8"/>
      <c r="F13" s="8"/>
      <c r="G13" s="8"/>
      <c r="H13" s="8"/>
      <c r="I13" s="8"/>
      <c r="J13" s="8"/>
      <c r="K13" s="6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</row>
    <row r="14" spans="1:43">
      <c r="A14" s="4"/>
      <c r="B14" s="4"/>
      <c r="C14" s="13"/>
      <c r="D14" s="11"/>
      <c r="E14" s="11"/>
      <c r="F14" s="11"/>
      <c r="G14" s="11"/>
      <c r="H14" s="11"/>
      <c r="I14" s="11"/>
      <c r="J14" s="11"/>
      <c r="K14" s="14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</row>
    <row r="15" spans="1:43" ht="16.149999999999999" customHeight="1">
      <c r="A15" s="4"/>
      <c r="B15" s="4"/>
      <c r="C15" s="155" t="s">
        <v>26</v>
      </c>
      <c r="D15" s="156"/>
      <c r="E15" s="156"/>
      <c r="F15" s="156"/>
      <c r="G15" s="156"/>
      <c r="H15" s="156"/>
      <c r="I15" s="156"/>
      <c r="J15" s="156"/>
      <c r="K15" s="157"/>
      <c r="L15" s="20"/>
      <c r="M15" s="4"/>
      <c r="N15" s="4"/>
      <c r="O15" s="4"/>
      <c r="P15" s="4"/>
      <c r="Q15" s="4"/>
      <c r="R15" s="4"/>
      <c r="S15" s="4"/>
      <c r="T15" s="4"/>
      <c r="U15" s="4"/>
      <c r="V15" s="8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</row>
    <row r="16" spans="1:43" ht="7.9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</row>
    <row r="17" spans="1:43">
      <c r="A17" s="4"/>
      <c r="B17" s="8"/>
      <c r="C17" s="65"/>
      <c r="D17" s="65"/>
      <c r="E17" s="65"/>
      <c r="F17" s="65"/>
      <c r="G17" s="65"/>
      <c r="H17" s="65"/>
      <c r="I17" s="65"/>
      <c r="J17" s="65"/>
      <c r="K17" s="65"/>
      <c r="L17" s="8"/>
      <c r="M17" s="65"/>
      <c r="N17" s="65"/>
      <c r="O17" s="65"/>
      <c r="P17" s="65"/>
      <c r="Q17" s="65"/>
      <c r="R17" s="65"/>
      <c r="S17" s="65"/>
      <c r="T17" s="65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4"/>
      <c r="AJ17" s="4"/>
      <c r="AK17" s="4"/>
      <c r="AL17" s="4"/>
      <c r="AM17" s="4"/>
      <c r="AN17" s="4"/>
      <c r="AO17" s="4"/>
      <c r="AP17" s="4"/>
      <c r="AQ17" s="4"/>
    </row>
    <row r="18" spans="1:43" ht="15.75">
      <c r="A18" s="4"/>
      <c r="B18" s="4"/>
      <c r="C18" s="7" t="s">
        <v>4</v>
      </c>
      <c r="D18" s="9" t="s">
        <v>31</v>
      </c>
      <c r="E18" s="4"/>
      <c r="F18" s="4"/>
      <c r="G18" s="4"/>
      <c r="H18" s="4"/>
      <c r="I18" s="4"/>
      <c r="J18" s="4"/>
      <c r="K18" s="4"/>
      <c r="L18" s="8"/>
      <c r="M18" s="4"/>
      <c r="N18" s="4"/>
      <c r="O18" s="4"/>
      <c r="P18" s="4"/>
      <c r="Q18" s="4"/>
      <c r="R18" s="4"/>
      <c r="S18" s="4"/>
      <c r="T18" s="4"/>
      <c r="U18" s="4"/>
      <c r="V18" s="8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</row>
    <row r="19" spans="1:43" ht="7.9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8"/>
      <c r="M19" s="4"/>
      <c r="N19" s="4"/>
      <c r="O19" s="4"/>
      <c r="P19" s="4"/>
      <c r="Q19" s="4"/>
      <c r="R19" s="4"/>
      <c r="S19" s="4"/>
      <c r="T19" s="4"/>
      <c r="U19" s="4"/>
      <c r="V19" s="8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</row>
    <row r="20" spans="1:43">
      <c r="A20" s="4"/>
      <c r="B20" s="4"/>
      <c r="C20" s="17"/>
      <c r="D20" s="15"/>
      <c r="E20" s="15"/>
      <c r="F20" s="15"/>
      <c r="G20" s="15"/>
      <c r="H20" s="15"/>
      <c r="I20" s="15"/>
      <c r="J20" s="15"/>
      <c r="K20" s="16"/>
      <c r="L20" s="8"/>
      <c r="M20" s="17"/>
      <c r="N20" s="15"/>
      <c r="O20" s="15"/>
      <c r="P20" s="15"/>
      <c r="Q20" s="15"/>
      <c r="R20" s="15"/>
      <c r="S20" s="15"/>
      <c r="T20" s="15"/>
      <c r="U20" s="16"/>
      <c r="V20" s="8"/>
      <c r="W20" s="17"/>
      <c r="X20" s="15"/>
      <c r="Y20" s="15"/>
      <c r="Z20" s="15"/>
      <c r="AA20" s="15"/>
      <c r="AB20" s="15"/>
      <c r="AC20" s="15"/>
      <c r="AD20" s="15"/>
      <c r="AE20" s="18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</row>
    <row r="21" spans="1:43">
      <c r="A21" s="4"/>
      <c r="B21" s="4"/>
      <c r="C21" s="12"/>
      <c r="D21" s="8"/>
      <c r="E21" s="8"/>
      <c r="F21" s="8"/>
      <c r="G21" s="8"/>
      <c r="H21" s="8"/>
      <c r="I21" s="8"/>
      <c r="J21" s="8"/>
      <c r="K21" s="6"/>
      <c r="L21" s="8"/>
      <c r="M21" s="12"/>
      <c r="N21" s="8"/>
      <c r="O21" s="8"/>
      <c r="P21" s="8"/>
      <c r="Q21" s="8"/>
      <c r="R21" s="8"/>
      <c r="S21" s="8"/>
      <c r="T21" s="8"/>
      <c r="U21" s="6"/>
      <c r="V21" s="8"/>
      <c r="W21" s="12"/>
      <c r="X21" s="8"/>
      <c r="Y21" s="8"/>
      <c r="Z21" s="8"/>
      <c r="AA21" s="8"/>
      <c r="AB21" s="8"/>
      <c r="AC21" s="8"/>
      <c r="AD21" s="8"/>
      <c r="AE21" s="6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</row>
    <row r="22" spans="1:43">
      <c r="A22" s="4"/>
      <c r="B22" s="4"/>
      <c r="C22" s="12"/>
      <c r="D22" s="8"/>
      <c r="E22" s="8"/>
      <c r="F22" s="8"/>
      <c r="G22" s="8"/>
      <c r="H22" s="8"/>
      <c r="I22" s="8"/>
      <c r="J22" s="8"/>
      <c r="K22" s="6"/>
      <c r="L22" s="4"/>
      <c r="M22" s="12"/>
      <c r="N22" s="8"/>
      <c r="O22" s="8"/>
      <c r="P22" s="8"/>
      <c r="Q22" s="8"/>
      <c r="R22" s="8"/>
      <c r="S22" s="8"/>
      <c r="T22" s="8"/>
      <c r="U22" s="6"/>
      <c r="V22" s="4"/>
      <c r="W22" s="12"/>
      <c r="X22" s="8"/>
      <c r="Y22" s="8"/>
      <c r="Z22" s="8"/>
      <c r="AA22" s="8"/>
      <c r="AB22" s="8"/>
      <c r="AC22" s="8"/>
      <c r="AD22" s="8"/>
      <c r="AE22" s="6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</row>
    <row r="23" spans="1:43">
      <c r="A23" s="4"/>
      <c r="B23" s="4"/>
      <c r="C23" s="12"/>
      <c r="D23" s="8"/>
      <c r="E23" s="8"/>
      <c r="F23" s="8"/>
      <c r="G23" s="8"/>
      <c r="H23" s="8"/>
      <c r="I23" s="8"/>
      <c r="J23" s="8"/>
      <c r="K23" s="6"/>
      <c r="L23" s="4"/>
      <c r="M23" s="12"/>
      <c r="N23" s="8"/>
      <c r="O23" s="8"/>
      <c r="P23" s="8"/>
      <c r="Q23" s="8"/>
      <c r="R23" s="8"/>
      <c r="S23" s="8"/>
      <c r="T23" s="8"/>
      <c r="U23" s="6"/>
      <c r="V23" s="4"/>
      <c r="W23" s="12"/>
      <c r="X23" s="8"/>
      <c r="Y23" s="8"/>
      <c r="Z23" s="8"/>
      <c r="AA23" s="8"/>
      <c r="AB23" s="8"/>
      <c r="AC23" s="8"/>
      <c r="AD23" s="8"/>
      <c r="AE23" s="6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</row>
    <row r="24" spans="1:43">
      <c r="A24" s="4"/>
      <c r="B24" s="4"/>
      <c r="C24" s="12"/>
      <c r="D24" s="8"/>
      <c r="E24" s="8"/>
      <c r="F24" s="8"/>
      <c r="G24" s="8"/>
      <c r="H24" s="8"/>
      <c r="I24" s="8"/>
      <c r="J24" s="8"/>
      <c r="K24" s="6"/>
      <c r="L24" s="4"/>
      <c r="M24" s="12"/>
      <c r="N24" s="8"/>
      <c r="O24" s="8"/>
      <c r="P24" s="8"/>
      <c r="Q24" s="8"/>
      <c r="R24" s="8"/>
      <c r="S24" s="8"/>
      <c r="T24" s="8"/>
      <c r="U24" s="6"/>
      <c r="V24" s="4"/>
      <c r="W24" s="12"/>
      <c r="X24" s="8"/>
      <c r="Y24" s="8"/>
      <c r="Z24" s="8"/>
      <c r="AA24" s="8"/>
      <c r="AB24" s="8"/>
      <c r="AC24" s="8"/>
      <c r="AD24" s="8"/>
      <c r="AE24" s="6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</row>
    <row r="25" spans="1:43">
      <c r="A25" s="4"/>
      <c r="B25" s="4"/>
      <c r="C25" s="12"/>
      <c r="D25" s="8"/>
      <c r="E25" s="8"/>
      <c r="F25" s="8"/>
      <c r="G25" s="8"/>
      <c r="H25" s="8"/>
      <c r="I25" s="8"/>
      <c r="J25" s="8"/>
      <c r="K25" s="6"/>
      <c r="L25" s="4"/>
      <c r="M25" s="12"/>
      <c r="N25" s="8"/>
      <c r="O25" s="8"/>
      <c r="P25" s="8"/>
      <c r="Q25" s="8"/>
      <c r="R25" s="8"/>
      <c r="S25" s="8"/>
      <c r="T25" s="8"/>
      <c r="U25" s="6"/>
      <c r="V25" s="4"/>
      <c r="W25" s="12"/>
      <c r="X25" s="8"/>
      <c r="Y25" s="8"/>
      <c r="Z25" s="8"/>
      <c r="AA25" s="8"/>
      <c r="AB25" s="8"/>
      <c r="AC25" s="8"/>
      <c r="AD25" s="8"/>
      <c r="AE25" s="6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</row>
    <row r="26" spans="1:43">
      <c r="A26" s="4"/>
      <c r="B26" s="4"/>
      <c r="C26" s="12"/>
      <c r="D26" s="8"/>
      <c r="E26" s="8"/>
      <c r="F26" s="8"/>
      <c r="G26" s="8"/>
      <c r="H26" s="8"/>
      <c r="I26" s="8"/>
      <c r="J26" s="8"/>
      <c r="K26" s="6"/>
      <c r="L26" s="4"/>
      <c r="M26" s="12"/>
      <c r="N26" s="8"/>
      <c r="O26" s="8"/>
      <c r="P26" s="8"/>
      <c r="Q26" s="8"/>
      <c r="R26" s="8"/>
      <c r="S26" s="8"/>
      <c r="T26" s="8"/>
      <c r="U26" s="6"/>
      <c r="V26" s="4"/>
      <c r="W26" s="12"/>
      <c r="X26" s="8"/>
      <c r="Y26" s="8"/>
      <c r="Z26" s="8"/>
      <c r="AA26" s="8"/>
      <c r="AB26" s="8"/>
      <c r="AC26" s="8"/>
      <c r="AD26" s="8"/>
      <c r="AE26" s="6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</row>
    <row r="27" spans="1:43">
      <c r="A27" s="4"/>
      <c r="B27" s="4"/>
      <c r="C27" s="12"/>
      <c r="D27" s="8"/>
      <c r="E27" s="8"/>
      <c r="F27" s="8"/>
      <c r="G27" s="8"/>
      <c r="H27" s="8"/>
      <c r="I27" s="8"/>
      <c r="J27" s="8"/>
      <c r="K27" s="6"/>
      <c r="L27" s="4"/>
      <c r="M27" s="12"/>
      <c r="N27" s="8"/>
      <c r="O27" s="8"/>
      <c r="P27" s="8"/>
      <c r="Q27" s="8"/>
      <c r="R27" s="8"/>
      <c r="S27" s="8"/>
      <c r="T27" s="8"/>
      <c r="U27" s="6"/>
      <c r="V27" s="4"/>
      <c r="W27" s="13"/>
      <c r="X27" s="11"/>
      <c r="Y27" s="11"/>
      <c r="Z27" s="11"/>
      <c r="AA27" s="11"/>
      <c r="AB27" s="11"/>
      <c r="AC27" s="11"/>
      <c r="AD27" s="11"/>
      <c r="AE27" s="1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</row>
    <row r="28" spans="1:43" ht="16.149999999999999" customHeight="1">
      <c r="A28" s="4"/>
      <c r="B28" s="4"/>
      <c r="C28" s="155" t="s">
        <v>28</v>
      </c>
      <c r="D28" s="156"/>
      <c r="E28" s="156"/>
      <c r="F28" s="156"/>
      <c r="G28" s="156"/>
      <c r="H28" s="156"/>
      <c r="I28" s="156"/>
      <c r="J28" s="156"/>
      <c r="K28" s="157"/>
      <c r="L28" s="19"/>
      <c r="M28" s="155" t="s">
        <v>29</v>
      </c>
      <c r="N28" s="156"/>
      <c r="O28" s="156"/>
      <c r="P28" s="156"/>
      <c r="Q28" s="156"/>
      <c r="R28" s="156"/>
      <c r="S28" s="156"/>
      <c r="T28" s="156"/>
      <c r="U28" s="157"/>
      <c r="V28" s="19"/>
      <c r="W28" s="155" t="s">
        <v>30</v>
      </c>
      <c r="X28" s="156"/>
      <c r="Y28" s="156"/>
      <c r="Z28" s="156"/>
      <c r="AA28" s="156"/>
      <c r="AB28" s="156"/>
      <c r="AC28" s="156"/>
      <c r="AD28" s="156"/>
      <c r="AE28" s="157"/>
      <c r="AF28" s="19"/>
      <c r="AG28" s="4"/>
      <c r="AH28" s="4"/>
      <c r="AI28" s="19"/>
      <c r="AJ28" s="4"/>
      <c r="AK28" s="4"/>
      <c r="AL28" s="4"/>
      <c r="AM28" s="4"/>
      <c r="AN28" s="4"/>
      <c r="AO28" s="4"/>
      <c r="AP28" s="4"/>
      <c r="AQ28" s="4"/>
    </row>
    <row r="29" spans="1:4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10"/>
      <c r="X29" s="10"/>
      <c r="Y29" s="10"/>
      <c r="Z29" s="10"/>
      <c r="AA29" s="10"/>
      <c r="AB29" s="10"/>
      <c r="AC29" s="10"/>
      <c r="AD29" s="10"/>
      <c r="AE29" s="10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</row>
    <row r="30" spans="1:43">
      <c r="A30" s="4"/>
      <c r="B30" s="8"/>
      <c r="C30" s="65"/>
      <c r="D30" s="65"/>
      <c r="E30" s="65"/>
      <c r="F30" s="65"/>
      <c r="G30" s="65"/>
      <c r="H30" s="65"/>
      <c r="I30" s="65"/>
      <c r="J30" s="65"/>
      <c r="K30" s="65"/>
      <c r="L30" s="8"/>
      <c r="M30" s="65"/>
      <c r="N30" s="65"/>
      <c r="O30" s="65"/>
      <c r="P30" s="65"/>
      <c r="Q30" s="65"/>
      <c r="R30" s="65"/>
      <c r="S30" s="65"/>
      <c r="T30" s="65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4"/>
      <c r="AJ30" s="4"/>
      <c r="AK30" s="4"/>
      <c r="AL30" s="4"/>
      <c r="AM30" s="4"/>
      <c r="AN30" s="4"/>
      <c r="AO30" s="4"/>
      <c r="AP30" s="4"/>
      <c r="AQ30" s="4"/>
    </row>
    <row r="31" spans="1:43" ht="15.75">
      <c r="A31" s="4"/>
      <c r="B31" s="4"/>
      <c r="C31" s="7" t="s">
        <v>4</v>
      </c>
      <c r="D31" s="9" t="s">
        <v>76</v>
      </c>
      <c r="E31" s="4"/>
      <c r="F31" s="4"/>
      <c r="G31" s="4"/>
      <c r="H31" s="4"/>
      <c r="I31" s="4"/>
      <c r="J31" s="4"/>
      <c r="K31" s="4"/>
      <c r="L31" s="8"/>
      <c r="M31" s="4"/>
      <c r="N31" s="4"/>
      <c r="O31" s="4"/>
      <c r="P31" s="4"/>
      <c r="Q31" s="4"/>
      <c r="R31" s="4"/>
      <c r="S31" s="4"/>
      <c r="T31" s="4"/>
      <c r="U31" s="4"/>
      <c r="V31" s="8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</row>
    <row r="32" spans="1:43" ht="7.9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8"/>
      <c r="M32" s="4"/>
      <c r="N32" s="4"/>
      <c r="O32" s="4"/>
      <c r="P32" s="4"/>
      <c r="Q32" s="4"/>
      <c r="R32" s="4"/>
      <c r="S32" s="4"/>
      <c r="T32" s="4"/>
      <c r="U32" s="4"/>
      <c r="V32" s="8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</row>
    <row r="33" spans="1:43">
      <c r="A33" s="4"/>
      <c r="B33" s="4"/>
      <c r="C33" s="17"/>
      <c r="D33" s="15"/>
      <c r="E33" s="15"/>
      <c r="F33" s="15"/>
      <c r="G33" s="15"/>
      <c r="H33" s="15"/>
      <c r="I33" s="15"/>
      <c r="J33" s="15"/>
      <c r="K33" s="16"/>
      <c r="L33" s="8"/>
      <c r="M33" s="17"/>
      <c r="N33" s="15"/>
      <c r="O33" s="15"/>
      <c r="P33" s="15"/>
      <c r="Q33" s="15"/>
      <c r="R33" s="15"/>
      <c r="S33" s="15"/>
      <c r="T33" s="15"/>
      <c r="U33" s="16"/>
      <c r="V33" s="8"/>
      <c r="W33" s="17"/>
      <c r="X33" s="15"/>
      <c r="Y33" s="15"/>
      <c r="Z33" s="15"/>
      <c r="AA33" s="15"/>
      <c r="AB33" s="15"/>
      <c r="AC33" s="15"/>
      <c r="AD33" s="15"/>
      <c r="AE33" s="18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</row>
    <row r="34" spans="1:43">
      <c r="A34" s="4"/>
      <c r="B34" s="4"/>
      <c r="C34" s="12"/>
      <c r="D34" s="8"/>
      <c r="E34" s="8"/>
      <c r="F34" s="8"/>
      <c r="G34" s="8"/>
      <c r="H34" s="8"/>
      <c r="I34" s="8"/>
      <c r="J34" s="8"/>
      <c r="K34" s="6"/>
      <c r="L34" s="8"/>
      <c r="M34" s="12"/>
      <c r="N34" s="8"/>
      <c r="O34" s="8"/>
      <c r="P34" s="8"/>
      <c r="Q34" s="8"/>
      <c r="R34" s="8"/>
      <c r="S34" s="8"/>
      <c r="T34" s="8"/>
      <c r="U34" s="6"/>
      <c r="V34" s="8"/>
      <c r="W34" s="12"/>
      <c r="X34" s="8"/>
      <c r="Y34" s="8"/>
      <c r="Z34" s="8"/>
      <c r="AA34" s="8"/>
      <c r="AB34" s="8"/>
      <c r="AC34" s="8"/>
      <c r="AD34" s="8"/>
      <c r="AE34" s="6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</row>
    <row r="35" spans="1:43">
      <c r="A35" s="4"/>
      <c r="B35" s="4"/>
      <c r="C35" s="12"/>
      <c r="D35" s="8"/>
      <c r="E35" s="8"/>
      <c r="F35" s="8"/>
      <c r="G35" s="8"/>
      <c r="H35" s="8"/>
      <c r="I35" s="8"/>
      <c r="J35" s="8"/>
      <c r="K35" s="6"/>
      <c r="L35" s="4"/>
      <c r="M35" s="12"/>
      <c r="N35" s="8"/>
      <c r="O35" s="8"/>
      <c r="P35" s="8"/>
      <c r="Q35" s="8"/>
      <c r="R35" s="8"/>
      <c r="S35" s="8"/>
      <c r="T35" s="8"/>
      <c r="U35" s="6"/>
      <c r="V35" s="4"/>
      <c r="W35" s="12"/>
      <c r="X35" s="8"/>
      <c r="Y35" s="8"/>
      <c r="Z35" s="8"/>
      <c r="AA35" s="8"/>
      <c r="AB35" s="8"/>
      <c r="AC35" s="8"/>
      <c r="AD35" s="8"/>
      <c r="AE35" s="6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</row>
    <row r="36" spans="1:43">
      <c r="A36" s="4"/>
      <c r="B36" s="4"/>
      <c r="C36" s="12"/>
      <c r="D36" s="8"/>
      <c r="E36" s="8"/>
      <c r="F36" s="8"/>
      <c r="G36" s="8"/>
      <c r="H36" s="8"/>
      <c r="I36" s="8"/>
      <c r="J36" s="8"/>
      <c r="K36" s="6"/>
      <c r="L36" s="4"/>
      <c r="M36" s="12"/>
      <c r="N36" s="8"/>
      <c r="O36" s="8"/>
      <c r="P36" s="8"/>
      <c r="Q36" s="8"/>
      <c r="R36" s="8"/>
      <c r="S36" s="8"/>
      <c r="T36" s="8"/>
      <c r="U36" s="6"/>
      <c r="V36" s="4"/>
      <c r="W36" s="12"/>
      <c r="X36" s="8"/>
      <c r="Y36" s="8"/>
      <c r="Z36" s="8"/>
      <c r="AA36" s="8"/>
      <c r="AB36" s="8"/>
      <c r="AC36" s="8"/>
      <c r="AD36" s="8"/>
      <c r="AE36" s="6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</row>
    <row r="37" spans="1:43">
      <c r="A37" s="4"/>
      <c r="B37" s="4"/>
      <c r="C37" s="12"/>
      <c r="D37" s="8"/>
      <c r="E37" s="8"/>
      <c r="F37" s="8"/>
      <c r="G37" s="8"/>
      <c r="H37" s="8"/>
      <c r="I37" s="8"/>
      <c r="J37" s="8"/>
      <c r="K37" s="6"/>
      <c r="L37" s="4"/>
      <c r="M37" s="12"/>
      <c r="N37" s="8"/>
      <c r="O37" s="8"/>
      <c r="P37" s="8"/>
      <c r="Q37" s="8"/>
      <c r="R37" s="8"/>
      <c r="S37" s="8"/>
      <c r="T37" s="8"/>
      <c r="U37" s="6"/>
      <c r="V37" s="4"/>
      <c r="W37" s="12"/>
      <c r="X37" s="8"/>
      <c r="Y37" s="8"/>
      <c r="Z37" s="8"/>
      <c r="AA37" s="8"/>
      <c r="AB37" s="8"/>
      <c r="AC37" s="8"/>
      <c r="AD37" s="8"/>
      <c r="AE37" s="6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</row>
    <row r="38" spans="1:43">
      <c r="A38" s="4"/>
      <c r="B38" s="4"/>
      <c r="C38" s="12"/>
      <c r="D38" s="8"/>
      <c r="E38" s="8"/>
      <c r="F38" s="8"/>
      <c r="G38" s="8"/>
      <c r="H38" s="8"/>
      <c r="I38" s="8"/>
      <c r="J38" s="8"/>
      <c r="K38" s="6"/>
      <c r="L38" s="4"/>
      <c r="M38" s="12"/>
      <c r="N38" s="8"/>
      <c r="O38" s="8"/>
      <c r="P38" s="8"/>
      <c r="Q38" s="8"/>
      <c r="R38" s="8"/>
      <c r="S38" s="8"/>
      <c r="T38" s="8"/>
      <c r="U38" s="6"/>
      <c r="V38" s="4"/>
      <c r="W38" s="12"/>
      <c r="X38" s="8"/>
      <c r="Y38" s="8"/>
      <c r="Z38" s="8"/>
      <c r="AA38" s="8"/>
      <c r="AB38" s="8"/>
      <c r="AC38" s="8"/>
      <c r="AD38" s="8"/>
      <c r="AE38" s="6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</row>
    <row r="39" spans="1:43">
      <c r="A39" s="4"/>
      <c r="B39" s="4"/>
      <c r="C39" s="12"/>
      <c r="D39" s="8"/>
      <c r="E39" s="8"/>
      <c r="F39" s="8"/>
      <c r="G39" s="8"/>
      <c r="H39" s="8"/>
      <c r="I39" s="8"/>
      <c r="J39" s="8"/>
      <c r="K39" s="6"/>
      <c r="L39" s="4"/>
      <c r="M39" s="12"/>
      <c r="N39" s="8"/>
      <c r="O39" s="8"/>
      <c r="P39" s="8"/>
      <c r="Q39" s="8"/>
      <c r="R39" s="8"/>
      <c r="S39" s="8"/>
      <c r="T39" s="8"/>
      <c r="U39" s="6"/>
      <c r="V39" s="4"/>
      <c r="W39" s="12"/>
      <c r="X39" s="8"/>
      <c r="Y39" s="8"/>
      <c r="Z39" s="8"/>
      <c r="AA39" s="8"/>
      <c r="AB39" s="8"/>
      <c r="AC39" s="8"/>
      <c r="AD39" s="8"/>
      <c r="AE39" s="6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</row>
    <row r="40" spans="1:43">
      <c r="A40" s="4"/>
      <c r="B40" s="4"/>
      <c r="C40" s="12"/>
      <c r="D40" s="8"/>
      <c r="E40" s="8"/>
      <c r="F40" s="8"/>
      <c r="G40" s="8"/>
      <c r="H40" s="8"/>
      <c r="I40" s="8"/>
      <c r="J40" s="8"/>
      <c r="K40" s="6"/>
      <c r="L40" s="4"/>
      <c r="M40" s="12"/>
      <c r="N40" s="8"/>
      <c r="O40" s="8"/>
      <c r="P40" s="8"/>
      <c r="Q40" s="8"/>
      <c r="R40" s="8"/>
      <c r="S40" s="8"/>
      <c r="T40" s="8"/>
      <c r="U40" s="6"/>
      <c r="V40" s="4"/>
      <c r="W40" s="13"/>
      <c r="X40" s="11"/>
      <c r="Y40" s="11"/>
      <c r="Z40" s="11"/>
      <c r="AA40" s="11"/>
      <c r="AB40" s="11"/>
      <c r="AC40" s="11"/>
      <c r="AD40" s="11"/>
      <c r="AE40" s="1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</row>
    <row r="41" spans="1:43" ht="16.149999999999999" customHeight="1">
      <c r="A41" s="4"/>
      <c r="B41" s="4"/>
      <c r="C41" s="155" t="s">
        <v>28</v>
      </c>
      <c r="D41" s="156"/>
      <c r="E41" s="156"/>
      <c r="F41" s="156"/>
      <c r="G41" s="156"/>
      <c r="H41" s="156"/>
      <c r="I41" s="156"/>
      <c r="J41" s="156"/>
      <c r="K41" s="157"/>
      <c r="L41" s="19"/>
      <c r="M41" s="155" t="s">
        <v>29</v>
      </c>
      <c r="N41" s="156"/>
      <c r="O41" s="156"/>
      <c r="P41" s="156"/>
      <c r="Q41" s="156"/>
      <c r="R41" s="156"/>
      <c r="S41" s="156"/>
      <c r="T41" s="156"/>
      <c r="U41" s="157"/>
      <c r="V41" s="19"/>
      <c r="W41" s="155" t="s">
        <v>30</v>
      </c>
      <c r="X41" s="156"/>
      <c r="Y41" s="156"/>
      <c r="Z41" s="156"/>
      <c r="AA41" s="156"/>
      <c r="AB41" s="156"/>
      <c r="AC41" s="156"/>
      <c r="AD41" s="156"/>
      <c r="AE41" s="157"/>
      <c r="AF41" s="19"/>
      <c r="AG41" s="4"/>
      <c r="AH41" s="4"/>
      <c r="AI41" s="19"/>
      <c r="AJ41" s="4"/>
      <c r="AK41" s="4"/>
      <c r="AL41" s="4"/>
      <c r="AM41" s="4"/>
      <c r="AN41" s="4"/>
      <c r="AO41" s="4"/>
      <c r="AP41" s="4"/>
      <c r="AQ41" s="4"/>
    </row>
    <row r="42" spans="1:43">
      <c r="A42" s="4"/>
      <c r="B42" s="8"/>
      <c r="C42" s="65"/>
      <c r="D42" s="65"/>
      <c r="E42" s="65"/>
      <c r="F42" s="65"/>
      <c r="G42" s="65"/>
      <c r="H42" s="65"/>
      <c r="I42" s="65"/>
      <c r="J42" s="65"/>
      <c r="K42" s="65"/>
      <c r="L42" s="8"/>
      <c r="M42" s="65"/>
      <c r="N42" s="65"/>
      <c r="O42" s="65"/>
      <c r="P42" s="65"/>
      <c r="Q42" s="65"/>
      <c r="R42" s="65"/>
      <c r="S42" s="65"/>
      <c r="T42" s="65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4"/>
      <c r="AJ42" s="4"/>
      <c r="AK42" s="4"/>
      <c r="AL42" s="4"/>
      <c r="AM42" s="4"/>
      <c r="AN42" s="4"/>
      <c r="AO42" s="4"/>
      <c r="AP42" s="4"/>
      <c r="AQ42" s="4"/>
    </row>
    <row r="43" spans="1:43">
      <c r="A43" s="158"/>
      <c r="B43" s="159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</row>
  </sheetData>
  <mergeCells count="10">
    <mergeCell ref="W28:AE28"/>
    <mergeCell ref="A43:AQ43"/>
    <mergeCell ref="B1:Q2"/>
    <mergeCell ref="A4:AQ4"/>
    <mergeCell ref="C28:K28"/>
    <mergeCell ref="C15:K15"/>
    <mergeCell ref="M28:U28"/>
    <mergeCell ref="C41:K41"/>
    <mergeCell ref="M41:U41"/>
    <mergeCell ref="W41:AE41"/>
  </mergeCells>
  <hyperlinks>
    <hyperlink ref="C15:K15" location="'Цветовое решение'!A1" display="&gt; Цветовое решение"/>
    <hyperlink ref="M28:U28" location="'Rapsody универсальные'!A1" display="&gt; Универсальные шкафы"/>
    <hyperlink ref="C28:K28" location="'Rapsody cреднетемпературные'!A1" display="&gt; Среднетемпературные шкафы"/>
    <hyperlink ref="W28:AE28" location="'Rapsody низкотемпературные'!A1" display="&gt; Низкотемпературные шкафы"/>
    <hyperlink ref="M41:U41" location="'Aria универсальные'!Заголовки_для_печати" display="&gt; Универсальные шкафы"/>
    <hyperlink ref="C41:K41" location="'Aria cреднетемпературные'!Заголовки_для_печати" display="&gt; Среднетемпературные шкафы"/>
    <hyperlink ref="W41:AE41" location="'Aria низкотемпературные'!Заголовки_для_печати" display="&gt; Низкотемпературные шкафы"/>
  </hyperlinks>
  <pageMargins left="0.39370078740157483" right="0.39370078740157483" top="0.35433070866141736" bottom="0.35433070866141736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L65"/>
  <sheetViews>
    <sheetView showWhiteSpace="0" zoomScaleSheetLayoutView="106" zoomScalePageLayoutView="85" workbookViewId="0">
      <pane ySplit="2" topLeftCell="A36" activePane="bottomLeft" state="frozen"/>
      <selection pane="bottomLeft" activeCell="AW19" sqref="AW19"/>
    </sheetView>
  </sheetViews>
  <sheetFormatPr defaultColWidth="8.85546875" defaultRowHeight="15"/>
  <cols>
    <col min="1" max="52" width="3.28515625" customWidth="1"/>
    <col min="53" max="71" width="3.42578125" customWidth="1"/>
  </cols>
  <sheetData>
    <row r="1" spans="1:64" s="1" customFormat="1" ht="13.9" customHeight="1">
      <c r="A1" s="47"/>
      <c r="B1" s="182" t="s">
        <v>32</v>
      </c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  <c r="AA1" s="182"/>
      <c r="AB1" s="182"/>
      <c r="AC1" s="182"/>
      <c r="AD1" s="182"/>
      <c r="AE1" s="182"/>
      <c r="AF1" s="182"/>
      <c r="AG1" s="182"/>
      <c r="AH1" s="182"/>
      <c r="AI1" s="48"/>
      <c r="AJ1" s="48"/>
      <c r="AK1" s="48"/>
      <c r="AL1" s="48"/>
      <c r="AM1" s="48"/>
      <c r="AN1" s="48"/>
      <c r="AO1" s="48"/>
      <c r="AP1" s="48"/>
      <c r="AQ1" s="49"/>
      <c r="AR1" s="172" t="s">
        <v>78</v>
      </c>
      <c r="AS1" s="172"/>
      <c r="AT1" s="172"/>
      <c r="AU1" s="172"/>
      <c r="AV1" s="172"/>
      <c r="AW1" s="172"/>
    </row>
    <row r="2" spans="1:64" s="1" customFormat="1" ht="13.9" customHeight="1">
      <c r="A2" s="50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  <c r="Z2" s="183"/>
      <c r="AA2" s="183"/>
      <c r="AB2" s="183"/>
      <c r="AC2" s="183"/>
      <c r="AD2" s="183"/>
      <c r="AE2" s="183"/>
      <c r="AF2" s="183"/>
      <c r="AG2" s="183"/>
      <c r="AH2" s="183"/>
      <c r="AI2" s="51"/>
      <c r="AJ2" s="51"/>
      <c r="AK2" s="51"/>
      <c r="AL2" s="51"/>
      <c r="AM2" s="51"/>
      <c r="AN2" s="51"/>
      <c r="AO2" s="51"/>
      <c r="AP2" s="51"/>
      <c r="AQ2" s="52"/>
      <c r="AR2" s="172"/>
      <c r="AS2" s="172"/>
      <c r="AT2" s="172"/>
      <c r="AU2" s="172"/>
      <c r="AV2" s="172"/>
      <c r="AW2" s="172"/>
    </row>
    <row r="3" spans="1:64" ht="6.6" customHeight="1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</row>
    <row r="4" spans="1:64" ht="18.75">
      <c r="A4" s="162" t="s">
        <v>33</v>
      </c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2"/>
      <c r="AN4" s="162"/>
      <c r="AO4" s="162"/>
      <c r="AP4" s="162"/>
      <c r="AQ4" s="162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</row>
    <row r="5" spans="1:64" ht="7.15" customHeight="1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</row>
    <row r="6" spans="1:64" ht="15" customHeight="1">
      <c r="A6" s="36"/>
      <c r="B6" s="36"/>
      <c r="C6" s="36"/>
      <c r="D6" s="36"/>
      <c r="E6" s="36"/>
      <c r="F6" s="36"/>
      <c r="G6" s="36"/>
      <c r="H6" s="36"/>
      <c r="I6" s="36"/>
      <c r="J6" s="99"/>
      <c r="K6" s="99"/>
      <c r="L6" s="99"/>
      <c r="M6" s="99"/>
      <c r="N6" s="99"/>
      <c r="O6" s="99"/>
      <c r="P6" s="99"/>
      <c r="Q6" s="99"/>
      <c r="R6" s="36"/>
      <c r="S6" s="36"/>
      <c r="T6" s="58"/>
      <c r="U6" s="59"/>
      <c r="V6" s="60"/>
      <c r="W6" s="36"/>
      <c r="X6" s="36"/>
      <c r="Y6" s="36"/>
      <c r="Z6" s="61"/>
      <c r="AA6" s="62"/>
      <c r="AB6" s="61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8"/>
      <c r="AP6" s="4"/>
      <c r="AQ6" s="36"/>
    </row>
    <row r="7" spans="1:64" ht="15" customHeight="1">
      <c r="A7" s="36"/>
      <c r="B7" s="36"/>
      <c r="C7" s="36"/>
      <c r="D7" s="36"/>
      <c r="E7" s="36"/>
      <c r="F7" s="36"/>
      <c r="G7" s="36"/>
      <c r="H7" s="36"/>
      <c r="I7" s="36"/>
      <c r="J7" s="99"/>
      <c r="K7" s="99"/>
      <c r="L7" s="99"/>
      <c r="M7" s="99"/>
      <c r="N7" s="99"/>
      <c r="O7" s="99"/>
      <c r="P7" s="99"/>
      <c r="Q7" s="99"/>
      <c r="R7" s="36"/>
      <c r="S7" s="36"/>
      <c r="T7" s="58"/>
      <c r="U7" s="59"/>
      <c r="V7" s="60"/>
      <c r="W7" s="36"/>
      <c r="X7" s="36"/>
      <c r="Y7" s="36"/>
      <c r="Z7" s="61"/>
      <c r="AA7" s="62"/>
      <c r="AB7" s="61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8"/>
      <c r="AP7" s="4"/>
      <c r="AQ7" s="36"/>
    </row>
    <row r="8" spans="1:64" ht="15" customHeight="1">
      <c r="A8" s="36"/>
      <c r="B8" s="36"/>
      <c r="C8" s="36"/>
      <c r="D8" s="36"/>
      <c r="E8" s="36"/>
      <c r="F8" s="36"/>
      <c r="G8" s="36"/>
      <c r="H8" s="36"/>
      <c r="I8" s="36"/>
      <c r="J8" s="99"/>
      <c r="K8" s="99"/>
      <c r="L8" s="99"/>
      <c r="M8" s="99"/>
      <c r="N8" s="99"/>
      <c r="O8" s="99"/>
      <c r="P8" s="99"/>
      <c r="Q8" s="99"/>
      <c r="R8" s="36"/>
      <c r="S8" s="36"/>
      <c r="T8" s="58"/>
      <c r="U8" s="59"/>
      <c r="V8" s="60"/>
      <c r="W8" s="36"/>
      <c r="X8" s="36"/>
      <c r="Y8" s="36"/>
      <c r="Z8" s="61"/>
      <c r="AA8" s="62"/>
      <c r="AB8" s="61"/>
      <c r="AC8" s="99"/>
      <c r="AD8" s="99"/>
      <c r="AE8" s="99"/>
      <c r="AF8" s="99"/>
      <c r="AG8" s="99"/>
      <c r="AH8" s="99"/>
      <c r="AI8" s="99"/>
      <c r="AJ8" s="99"/>
      <c r="AK8" s="99"/>
      <c r="AL8" s="99"/>
      <c r="AM8" s="99"/>
      <c r="AN8" s="99"/>
      <c r="AO8" s="8"/>
      <c r="AP8" s="4"/>
      <c r="AQ8" s="36"/>
    </row>
    <row r="9" spans="1:64" ht="15" customHeight="1">
      <c r="A9" s="36"/>
      <c r="B9" s="36"/>
      <c r="C9" s="36"/>
      <c r="D9" s="36"/>
      <c r="E9" s="36"/>
      <c r="F9" s="36"/>
      <c r="G9" s="36"/>
      <c r="H9" s="36"/>
      <c r="I9" s="36"/>
      <c r="J9" s="99"/>
      <c r="K9" s="99"/>
      <c r="L9" s="99"/>
      <c r="M9" s="99"/>
      <c r="N9" s="99"/>
      <c r="O9" s="99"/>
      <c r="P9" s="99"/>
      <c r="Q9" s="99"/>
      <c r="R9" s="36"/>
      <c r="S9" s="36"/>
      <c r="T9" s="58"/>
      <c r="U9" s="59"/>
      <c r="V9" s="60"/>
      <c r="W9" s="36"/>
      <c r="X9" s="36"/>
      <c r="Y9" s="36"/>
      <c r="Z9" s="61"/>
      <c r="AA9" s="62"/>
      <c r="AB9" s="61"/>
      <c r="AC9" s="99"/>
      <c r="AD9" s="167" t="s">
        <v>208</v>
      </c>
      <c r="AE9" s="167"/>
      <c r="AF9" s="167"/>
      <c r="AG9" s="167"/>
      <c r="AH9" s="167"/>
      <c r="AI9" s="167"/>
      <c r="AJ9" s="167"/>
      <c r="AK9" s="167"/>
      <c r="AL9" s="167"/>
      <c r="AM9" s="167"/>
      <c r="AN9" s="167"/>
      <c r="AO9" s="167"/>
      <c r="AP9" s="167"/>
      <c r="AQ9" s="36"/>
    </row>
    <row r="10" spans="1:64" ht="17.45" customHeight="1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</row>
    <row r="11" spans="1:64" ht="17.45" customHeight="1">
      <c r="A11" s="46"/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103"/>
      <c r="U11" s="103"/>
      <c r="V11" s="103"/>
      <c r="W11" s="103"/>
      <c r="X11" s="103"/>
      <c r="Y11" s="103"/>
      <c r="Z11" s="103"/>
      <c r="AA11" s="103"/>
      <c r="AB11" s="103"/>
      <c r="AC11" s="20"/>
      <c r="AD11" s="184" t="s">
        <v>38</v>
      </c>
      <c r="AE11" s="185"/>
      <c r="AF11" s="185"/>
      <c r="AG11" s="185"/>
      <c r="AH11" s="185"/>
      <c r="AI11" s="185"/>
      <c r="AJ11" s="185"/>
      <c r="AK11" s="185"/>
      <c r="AL11" s="186"/>
      <c r="AM11" s="187" t="s">
        <v>39</v>
      </c>
      <c r="AN11" s="188"/>
      <c r="AO11" s="188"/>
      <c r="AP11" s="188"/>
      <c r="AQ11" s="81"/>
    </row>
    <row r="12" spans="1:64" ht="15.75">
      <c r="A12" s="36"/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102"/>
      <c r="U12" s="103"/>
      <c r="V12" s="103"/>
      <c r="W12" s="103"/>
      <c r="X12" s="103"/>
      <c r="Y12" s="103"/>
      <c r="Z12" s="103"/>
      <c r="AA12" s="103"/>
      <c r="AB12" s="103"/>
      <c r="AC12" s="20"/>
      <c r="AD12" s="66" t="s">
        <v>25</v>
      </c>
      <c r="AE12" s="67"/>
      <c r="AF12" s="67"/>
      <c r="AG12" s="67"/>
      <c r="AH12" s="67"/>
      <c r="AI12" s="67"/>
      <c r="AJ12" s="67"/>
      <c r="AK12" s="67"/>
      <c r="AL12" s="68"/>
      <c r="AM12" s="70"/>
      <c r="AN12" s="69"/>
      <c r="AO12" s="69"/>
      <c r="AP12" s="69"/>
      <c r="AQ12" s="81"/>
    </row>
    <row r="13" spans="1:64" ht="15.75">
      <c r="A13" s="36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58"/>
      <c r="U13" s="59"/>
      <c r="V13" s="60"/>
      <c r="W13" s="36"/>
      <c r="X13" s="36"/>
      <c r="Y13" s="36"/>
      <c r="Z13" s="61"/>
      <c r="AA13" s="62"/>
      <c r="AB13" s="61"/>
      <c r="AC13" s="99"/>
      <c r="AD13" s="73"/>
      <c r="AE13" s="59" t="s">
        <v>35</v>
      </c>
      <c r="AF13" s="60" t="s">
        <v>34</v>
      </c>
      <c r="AG13" s="36"/>
      <c r="AH13" s="36"/>
      <c r="AI13" s="36"/>
      <c r="AJ13" s="61"/>
      <c r="AK13" s="62"/>
      <c r="AL13" s="74"/>
      <c r="AM13" s="96"/>
      <c r="AN13" s="173">
        <v>7015</v>
      </c>
      <c r="AO13" s="173"/>
      <c r="AP13" s="99"/>
      <c r="AQ13" s="81"/>
    </row>
    <row r="14" spans="1:64" ht="15.75">
      <c r="A14" s="36"/>
      <c r="B14" s="36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58"/>
      <c r="U14" s="59"/>
      <c r="V14" s="60"/>
      <c r="W14" s="36"/>
      <c r="X14" s="36"/>
      <c r="Y14" s="36"/>
      <c r="Z14" s="61"/>
      <c r="AA14" s="62"/>
      <c r="AB14" s="61"/>
      <c r="AC14" s="99"/>
      <c r="AD14" s="73"/>
      <c r="AE14" s="59"/>
      <c r="AF14" s="60" t="s">
        <v>42</v>
      </c>
      <c r="AG14" s="36"/>
      <c r="AH14" s="36"/>
      <c r="AI14" s="36"/>
      <c r="AJ14" s="61"/>
      <c r="AK14" s="62"/>
      <c r="AL14" s="74"/>
      <c r="AM14" s="96"/>
      <c r="AN14" s="174"/>
      <c r="AO14" s="175"/>
      <c r="AP14" s="99"/>
      <c r="AQ14" s="81"/>
    </row>
    <row r="15" spans="1:64" ht="15.7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8"/>
      <c r="U15" s="8"/>
      <c r="V15" s="60"/>
      <c r="W15" s="36"/>
      <c r="X15" s="36"/>
      <c r="Y15" s="36"/>
      <c r="Z15" s="61"/>
      <c r="AA15" s="62"/>
      <c r="AB15" s="61"/>
      <c r="AC15" s="61"/>
      <c r="AD15" s="75"/>
      <c r="AE15" s="8"/>
      <c r="AF15" s="60"/>
      <c r="AG15" s="36"/>
      <c r="AH15" s="36"/>
      <c r="AI15" s="36"/>
      <c r="AJ15" s="61"/>
      <c r="AK15" s="62"/>
      <c r="AL15" s="74"/>
      <c r="AM15" s="80"/>
      <c r="AN15" s="36"/>
      <c r="AO15" s="36"/>
      <c r="AP15" s="61"/>
      <c r="AQ15" s="81"/>
    </row>
    <row r="16" spans="1:64" ht="15.7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58"/>
      <c r="U16" s="59"/>
      <c r="V16" s="60"/>
      <c r="W16" s="36"/>
      <c r="X16" s="36"/>
      <c r="Y16" s="36"/>
      <c r="Z16" s="61"/>
      <c r="AA16" s="62"/>
      <c r="AB16" s="61"/>
      <c r="AC16" s="99"/>
      <c r="AD16" s="73"/>
      <c r="AE16" s="59"/>
      <c r="AF16" s="60"/>
      <c r="AG16" s="36"/>
      <c r="AH16" s="36"/>
      <c r="AI16" s="36"/>
      <c r="AJ16" s="61"/>
      <c r="AK16" s="62"/>
      <c r="AL16" s="74"/>
      <c r="AM16" s="96"/>
      <c r="AN16" s="173">
        <v>9003</v>
      </c>
      <c r="AO16" s="173"/>
      <c r="AP16" s="99"/>
      <c r="AQ16" s="81"/>
    </row>
    <row r="17" spans="1:43" ht="15.7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8"/>
      <c r="U17" s="76"/>
      <c r="V17" s="60"/>
      <c r="W17" s="36"/>
      <c r="X17" s="36"/>
      <c r="Y17" s="36"/>
      <c r="Z17" s="61"/>
      <c r="AA17" s="62"/>
      <c r="AB17" s="61"/>
      <c r="AC17" s="99"/>
      <c r="AD17" s="75"/>
      <c r="AE17" s="76" t="s">
        <v>36</v>
      </c>
      <c r="AF17" s="60" t="s">
        <v>40</v>
      </c>
      <c r="AG17" s="36"/>
      <c r="AH17" s="36"/>
      <c r="AI17" s="36"/>
      <c r="AJ17" s="61"/>
      <c r="AK17" s="62"/>
      <c r="AL17" s="74"/>
      <c r="AM17" s="96"/>
      <c r="AN17" s="176"/>
      <c r="AO17" s="177"/>
      <c r="AP17" s="99"/>
      <c r="AQ17" s="81"/>
    </row>
    <row r="18" spans="1:43" ht="15.7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8"/>
      <c r="U18" s="8"/>
      <c r="V18" s="60"/>
      <c r="W18" s="36"/>
      <c r="X18" s="36"/>
      <c r="Y18" s="36"/>
      <c r="Z18" s="61"/>
      <c r="AA18" s="62"/>
      <c r="AB18" s="61"/>
      <c r="AC18" s="61"/>
      <c r="AD18" s="75"/>
      <c r="AE18" s="8"/>
      <c r="AF18" s="60"/>
      <c r="AG18" s="36"/>
      <c r="AH18" s="36"/>
      <c r="AI18" s="36"/>
      <c r="AJ18" s="61"/>
      <c r="AK18" s="62"/>
      <c r="AL18" s="74"/>
      <c r="AM18" s="80"/>
      <c r="AN18" s="36"/>
      <c r="AO18" s="36"/>
      <c r="AP18" s="61"/>
      <c r="AQ18" s="81"/>
    </row>
    <row r="19" spans="1:43" ht="15.7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58"/>
      <c r="U19" s="59"/>
      <c r="V19" s="60"/>
      <c r="W19" s="36"/>
      <c r="X19" s="36"/>
      <c r="Y19" s="36"/>
      <c r="Z19" s="61"/>
      <c r="AA19" s="62"/>
      <c r="AB19" s="61"/>
      <c r="AC19" s="99"/>
      <c r="AD19" s="73"/>
      <c r="AE19" s="59"/>
      <c r="AF19" s="60"/>
      <c r="AG19" s="36"/>
      <c r="AH19" s="36"/>
      <c r="AI19" s="36"/>
      <c r="AJ19" s="61"/>
      <c r="AK19" s="62"/>
      <c r="AL19" s="74"/>
      <c r="AM19" s="96"/>
      <c r="AN19" s="173">
        <v>9003</v>
      </c>
      <c r="AO19" s="173"/>
      <c r="AP19" s="99"/>
      <c r="AQ19" s="81"/>
    </row>
    <row r="20" spans="1:43" ht="15.7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8"/>
      <c r="U20" s="59"/>
      <c r="V20" s="60"/>
      <c r="W20" s="36"/>
      <c r="X20" s="36"/>
      <c r="Y20" s="36"/>
      <c r="Z20" s="61"/>
      <c r="AA20" s="62"/>
      <c r="AB20" s="61"/>
      <c r="AC20" s="99"/>
      <c r="AD20" s="75"/>
      <c r="AE20" s="59" t="s">
        <v>37</v>
      </c>
      <c r="AF20" s="60" t="s">
        <v>41</v>
      </c>
      <c r="AG20" s="36"/>
      <c r="AH20" s="36"/>
      <c r="AI20" s="36"/>
      <c r="AJ20" s="61"/>
      <c r="AK20" s="62"/>
      <c r="AL20" s="74"/>
      <c r="AM20" s="96"/>
      <c r="AN20" s="176"/>
      <c r="AO20" s="177"/>
      <c r="AP20" s="99"/>
      <c r="AQ20" s="81"/>
    </row>
    <row r="21" spans="1:43" ht="15.7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60"/>
      <c r="U21" s="36"/>
      <c r="V21" s="36"/>
      <c r="W21" s="36"/>
      <c r="X21" s="36"/>
      <c r="Y21" s="36"/>
      <c r="Z21" s="36"/>
      <c r="AA21" s="36"/>
      <c r="AB21" s="36"/>
      <c r="AC21" s="99"/>
      <c r="AD21" s="77"/>
      <c r="AE21" s="78"/>
      <c r="AF21" s="78"/>
      <c r="AG21" s="78"/>
      <c r="AH21" s="78"/>
      <c r="AI21" s="78"/>
      <c r="AJ21" s="78"/>
      <c r="AK21" s="78"/>
      <c r="AL21" s="79"/>
      <c r="AM21" s="95"/>
      <c r="AN21" s="72"/>
      <c r="AO21" s="98"/>
      <c r="AP21" s="98"/>
      <c r="AQ21" s="81"/>
    </row>
    <row r="22" spans="1:43" ht="15.7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102"/>
      <c r="U22" s="105"/>
      <c r="V22" s="105"/>
      <c r="W22" s="36"/>
      <c r="X22" s="36"/>
      <c r="Y22" s="62"/>
      <c r="Z22" s="8"/>
      <c r="AA22" s="8"/>
      <c r="AB22" s="61"/>
      <c r="AC22" s="61"/>
      <c r="AD22" s="66" t="s">
        <v>43</v>
      </c>
      <c r="AE22" s="82"/>
      <c r="AF22" s="82"/>
      <c r="AG22" s="83"/>
      <c r="AH22" s="83"/>
      <c r="AI22" s="84"/>
      <c r="AJ22" s="85"/>
      <c r="AK22" s="85"/>
      <c r="AL22" s="86"/>
      <c r="AM22" s="87"/>
      <c r="AN22" s="83"/>
      <c r="AO22" s="83"/>
      <c r="AP22" s="88"/>
      <c r="AQ22" s="81"/>
    </row>
    <row r="23" spans="1:43" ht="15.7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58"/>
      <c r="U23" s="89"/>
      <c r="V23" s="60"/>
      <c r="W23" s="36"/>
      <c r="X23" s="36"/>
      <c r="Y23" s="36"/>
      <c r="Z23" s="61"/>
      <c r="AA23" s="62"/>
      <c r="AB23" s="61"/>
      <c r="AC23" s="61"/>
      <c r="AD23" s="73"/>
      <c r="AE23" s="89" t="s">
        <v>46</v>
      </c>
      <c r="AF23" s="60" t="s">
        <v>44</v>
      </c>
      <c r="AG23" s="36"/>
      <c r="AH23" s="36"/>
      <c r="AI23" s="36"/>
      <c r="AJ23" s="61"/>
      <c r="AK23" s="62"/>
      <c r="AL23" s="74"/>
      <c r="AM23" s="80"/>
      <c r="AN23" s="173">
        <v>9003</v>
      </c>
      <c r="AO23" s="173"/>
      <c r="AP23" s="99"/>
      <c r="AQ23" s="81"/>
    </row>
    <row r="24" spans="1:43" ht="15.7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58"/>
      <c r="U24" s="89"/>
      <c r="V24" s="60"/>
      <c r="W24" s="36"/>
      <c r="X24" s="36"/>
      <c r="Y24" s="36"/>
      <c r="Z24" s="61"/>
      <c r="AA24" s="62"/>
      <c r="AB24" s="61"/>
      <c r="AC24" s="61"/>
      <c r="AD24" s="73"/>
      <c r="AE24" s="89"/>
      <c r="AF24" s="60" t="s">
        <v>45</v>
      </c>
      <c r="AG24" s="36"/>
      <c r="AH24" s="36"/>
      <c r="AI24" s="36"/>
      <c r="AJ24" s="61"/>
      <c r="AK24" s="62"/>
      <c r="AL24" s="74"/>
      <c r="AM24" s="80"/>
      <c r="AN24" s="176"/>
      <c r="AO24" s="177"/>
      <c r="AP24" s="101"/>
      <c r="AQ24" s="81"/>
    </row>
    <row r="25" spans="1:4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36"/>
      <c r="U25" s="36"/>
      <c r="V25" s="36"/>
      <c r="W25" s="36"/>
      <c r="X25" s="36"/>
      <c r="Y25" s="36"/>
      <c r="Z25" s="36"/>
      <c r="AA25" s="36"/>
      <c r="AB25" s="36"/>
      <c r="AC25" s="71"/>
      <c r="AD25" s="90"/>
      <c r="AE25" s="78"/>
      <c r="AF25" s="78"/>
      <c r="AG25" s="78"/>
      <c r="AH25" s="78"/>
      <c r="AI25" s="78"/>
      <c r="AJ25" s="78"/>
      <c r="AK25" s="78"/>
      <c r="AL25" s="79"/>
      <c r="AM25" s="91"/>
      <c r="AN25" s="72"/>
      <c r="AO25" s="72"/>
      <c r="AP25" s="72"/>
      <c r="AQ25" s="81"/>
    </row>
    <row r="26" spans="1:43" ht="15.75">
      <c r="A26" s="36"/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58"/>
      <c r="U26" s="58"/>
      <c r="V26" s="59"/>
      <c r="W26" s="36"/>
      <c r="X26" s="36"/>
      <c r="Y26" s="36"/>
      <c r="Z26" s="36"/>
      <c r="AA26" s="61"/>
      <c r="AB26" s="61"/>
      <c r="AC26" s="71"/>
      <c r="AD26" s="71"/>
      <c r="AE26" s="71"/>
      <c r="AF26" s="71"/>
      <c r="AG26" s="71"/>
      <c r="AH26" s="71"/>
      <c r="AI26" s="36"/>
      <c r="AJ26" s="36"/>
      <c r="AK26" s="36"/>
      <c r="AL26" s="36"/>
      <c r="AM26" s="36"/>
      <c r="AN26" s="36"/>
      <c r="AO26" s="8"/>
      <c r="AP26" s="36"/>
      <c r="AQ26" s="36"/>
    </row>
    <row r="27" spans="1:43" ht="15.75" customHeight="1">
      <c r="A27" s="63"/>
      <c r="B27" s="63"/>
      <c r="C27" s="63"/>
      <c r="D27" s="63"/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36"/>
      <c r="T27" s="58"/>
      <c r="U27" s="58"/>
      <c r="V27" s="59"/>
      <c r="W27" s="36"/>
      <c r="X27" s="36"/>
      <c r="Y27" s="36"/>
      <c r="Z27" s="36"/>
      <c r="AA27" s="61"/>
      <c r="AB27" s="61"/>
      <c r="AC27" s="71"/>
      <c r="AD27" s="71"/>
      <c r="AE27" s="71"/>
      <c r="AF27" s="71"/>
      <c r="AG27" s="71"/>
      <c r="AH27" s="71"/>
      <c r="AI27" s="36"/>
      <c r="AJ27" s="36"/>
      <c r="AK27" s="36"/>
      <c r="AL27" s="36"/>
      <c r="AM27" s="36"/>
      <c r="AN27" s="36"/>
      <c r="AO27" s="8"/>
      <c r="AP27" s="36"/>
      <c r="AQ27" s="36"/>
    </row>
    <row r="28" spans="1:43" ht="15.75" customHeight="1">
      <c r="A28" s="4"/>
      <c r="B28" s="4"/>
      <c r="C28" s="4"/>
      <c r="D28" s="4"/>
      <c r="E28" s="170"/>
      <c r="F28" s="170"/>
      <c r="G28" s="170"/>
      <c r="H28" s="170"/>
      <c r="I28" s="170"/>
      <c r="J28" s="170"/>
      <c r="K28" s="170"/>
      <c r="L28" s="170"/>
      <c r="M28" s="170"/>
      <c r="N28" s="171"/>
      <c r="O28" s="171"/>
      <c r="P28" s="171"/>
      <c r="Q28" s="171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36"/>
      <c r="AQ28" s="36"/>
    </row>
    <row r="29" spans="1:43" ht="15" customHeight="1">
      <c r="A29" s="4"/>
      <c r="B29" s="4"/>
      <c r="C29" s="4"/>
      <c r="D29" s="4"/>
      <c r="E29" s="102"/>
      <c r="F29" s="103"/>
      <c r="G29" s="103"/>
      <c r="H29" s="103"/>
      <c r="I29" s="103"/>
      <c r="J29" s="103"/>
      <c r="K29" s="103"/>
      <c r="L29" s="103"/>
      <c r="M29" s="103"/>
      <c r="N29" s="20"/>
      <c r="O29" s="20"/>
      <c r="P29" s="20"/>
      <c r="Q29" s="20"/>
      <c r="R29" s="20"/>
      <c r="S29" s="20"/>
      <c r="T29" s="20"/>
      <c r="U29" s="104"/>
      <c r="V29" s="104"/>
      <c r="W29" s="104"/>
      <c r="X29" s="104"/>
      <c r="Y29" s="104"/>
      <c r="Z29" s="104"/>
      <c r="AA29" s="10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36"/>
      <c r="AQ29" s="36"/>
    </row>
    <row r="30" spans="1:43" ht="15" customHeight="1">
      <c r="A30" s="4"/>
      <c r="B30" s="4"/>
      <c r="C30" s="4"/>
      <c r="D30" s="4"/>
      <c r="E30" s="58"/>
      <c r="F30" s="59"/>
      <c r="G30" s="60"/>
      <c r="H30" s="36"/>
      <c r="I30" s="36"/>
      <c r="J30" s="36"/>
      <c r="K30" s="61"/>
      <c r="L30" s="62"/>
      <c r="M30" s="61"/>
      <c r="N30" s="99"/>
      <c r="O30" s="178"/>
      <c r="P30" s="178"/>
      <c r="Q30" s="99"/>
      <c r="R30" s="71"/>
      <c r="S30" s="71"/>
      <c r="T30" s="71"/>
      <c r="U30" s="99"/>
      <c r="V30" s="71"/>
      <c r="W30" s="97"/>
      <c r="X30" s="97"/>
      <c r="Y30" s="71"/>
      <c r="Z30" s="99"/>
      <c r="AA30" s="99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36"/>
    </row>
    <row r="31" spans="1:43" ht="15.75">
      <c r="A31" s="10"/>
      <c r="B31" s="10"/>
      <c r="C31" s="10"/>
      <c r="D31" s="10"/>
      <c r="E31" s="58"/>
      <c r="F31" s="59"/>
      <c r="G31" s="60"/>
      <c r="H31" s="36"/>
      <c r="I31" s="36"/>
      <c r="J31" s="36"/>
      <c r="K31" s="61"/>
      <c r="L31" s="62"/>
      <c r="M31" s="61"/>
      <c r="N31" s="99"/>
      <c r="O31" s="178"/>
      <c r="P31" s="178"/>
      <c r="Q31" s="99"/>
      <c r="R31" s="71"/>
      <c r="S31" s="178"/>
      <c r="T31" s="178"/>
      <c r="U31" s="99"/>
      <c r="V31" s="71"/>
      <c r="W31" s="97"/>
      <c r="X31" s="97"/>
      <c r="Y31" s="71"/>
      <c r="Z31" s="99"/>
      <c r="AA31" s="99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</row>
    <row r="32" spans="1:43" ht="15" customHeight="1">
      <c r="A32" s="10"/>
      <c r="B32" s="10"/>
      <c r="C32" s="106" t="s">
        <v>62</v>
      </c>
      <c r="D32" s="10"/>
      <c r="E32" s="8"/>
      <c r="F32" s="8"/>
      <c r="G32" s="60"/>
      <c r="H32" s="36"/>
      <c r="I32" s="36"/>
      <c r="J32" s="36"/>
      <c r="K32" s="61"/>
      <c r="L32" s="62"/>
      <c r="M32" s="61"/>
      <c r="N32" s="61"/>
      <c r="O32" s="36"/>
      <c r="P32" s="36"/>
      <c r="Q32" s="61"/>
      <c r="R32" s="36"/>
      <c r="S32" s="36"/>
      <c r="T32" s="36"/>
      <c r="U32" s="36"/>
      <c r="V32" s="173">
        <v>7015</v>
      </c>
      <c r="W32" s="173"/>
      <c r="X32" s="36"/>
      <c r="Y32" s="178">
        <v>7040</v>
      </c>
      <c r="Z32" s="178"/>
      <c r="AA32" s="36"/>
      <c r="AB32" s="173">
        <v>8017</v>
      </c>
      <c r="AC32" s="173"/>
      <c r="AD32" s="65"/>
      <c r="AE32" s="173">
        <v>9005</v>
      </c>
      <c r="AF32" s="173"/>
      <c r="AG32" s="65"/>
      <c r="AH32" s="10"/>
      <c r="AI32" s="10"/>
      <c r="AJ32" s="10"/>
      <c r="AK32" s="10"/>
      <c r="AL32" s="10"/>
      <c r="AM32" s="10"/>
      <c r="AN32" s="10"/>
      <c r="AO32" s="10"/>
      <c r="AP32" s="10"/>
      <c r="AQ32" s="10"/>
    </row>
    <row r="33" spans="1:64" ht="15" customHeight="1">
      <c r="A33" s="10"/>
      <c r="B33" s="10"/>
      <c r="C33" s="106" t="s">
        <v>77</v>
      </c>
      <c r="D33" s="10"/>
      <c r="E33" s="58"/>
      <c r="F33" s="59"/>
      <c r="G33" s="60"/>
      <c r="H33" s="36"/>
      <c r="I33" s="36"/>
      <c r="J33" s="36"/>
      <c r="K33" s="61"/>
      <c r="L33" s="62"/>
      <c r="M33" s="61"/>
      <c r="N33" s="99"/>
      <c r="O33" s="71"/>
      <c r="P33" s="71"/>
      <c r="Q33" s="99"/>
      <c r="R33" s="71"/>
      <c r="S33" s="71"/>
      <c r="T33" s="71"/>
      <c r="U33" s="99"/>
      <c r="V33" s="107"/>
      <c r="W33" s="100"/>
      <c r="X33" s="99"/>
      <c r="Y33" s="179"/>
      <c r="Z33" s="180"/>
      <c r="AA33" s="99"/>
      <c r="AB33" s="108"/>
      <c r="AC33" s="109"/>
      <c r="AD33" s="10"/>
      <c r="AE33" s="110"/>
      <c r="AF33" s="111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</row>
    <row r="34" spans="1:64" ht="15" customHeight="1">
      <c r="A34" s="10"/>
      <c r="B34" s="10"/>
      <c r="C34" s="178"/>
      <c r="D34" s="178"/>
      <c r="E34" s="8"/>
      <c r="F34" s="178"/>
      <c r="G34" s="178"/>
      <c r="H34" s="36"/>
      <c r="I34" s="36"/>
      <c r="J34" s="36"/>
      <c r="K34" s="61"/>
      <c r="L34" s="62"/>
      <c r="M34" s="61"/>
      <c r="N34" s="99"/>
      <c r="O34" s="71"/>
      <c r="P34" s="71"/>
      <c r="Q34" s="99"/>
      <c r="R34" s="71"/>
      <c r="S34" s="71"/>
      <c r="T34" s="71"/>
      <c r="U34" s="99"/>
      <c r="V34" s="99"/>
      <c r="W34" s="99"/>
      <c r="X34" s="99"/>
      <c r="Y34" s="99"/>
      <c r="Z34" s="99"/>
      <c r="AA34" s="99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</row>
    <row r="35" spans="1:64" ht="15" customHeight="1">
      <c r="A35" s="10"/>
      <c r="B35" s="10"/>
      <c r="C35" s="112" t="s">
        <v>204</v>
      </c>
      <c r="D35" s="133"/>
      <c r="E35" s="8"/>
      <c r="F35" s="133"/>
      <c r="G35" s="133"/>
      <c r="H35" s="36"/>
      <c r="I35" s="36"/>
      <c r="J35" s="36"/>
      <c r="K35" s="61"/>
      <c r="L35" s="62"/>
      <c r="M35" s="61"/>
      <c r="N35" s="133"/>
      <c r="O35" s="134"/>
      <c r="P35" s="134"/>
      <c r="Q35" s="133"/>
      <c r="R35" s="134"/>
      <c r="S35" s="134"/>
      <c r="T35" s="134"/>
      <c r="U35" s="133"/>
      <c r="V35" s="133"/>
      <c r="W35" s="133"/>
      <c r="X35" s="133"/>
      <c r="Y35" s="133"/>
      <c r="Z35" s="133"/>
      <c r="AA35" s="133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</row>
    <row r="36" spans="1:64" ht="15.6" customHeight="1">
      <c r="A36" s="147"/>
      <c r="B36" s="147"/>
      <c r="C36" s="153" t="s">
        <v>63</v>
      </c>
      <c r="D36" s="151"/>
      <c r="E36" s="11"/>
      <c r="F36" s="152"/>
      <c r="G36" s="152"/>
      <c r="H36" s="148"/>
      <c r="I36" s="148"/>
      <c r="J36" s="148"/>
      <c r="K36" s="149"/>
      <c r="L36" s="150"/>
      <c r="M36" s="149"/>
      <c r="N36" s="149"/>
      <c r="O36" s="148"/>
      <c r="P36" s="148"/>
      <c r="Q36" s="149"/>
      <c r="R36" s="148"/>
      <c r="S36" s="148"/>
      <c r="T36" s="148"/>
      <c r="U36" s="148"/>
      <c r="V36" s="148"/>
      <c r="W36" s="148"/>
      <c r="X36" s="148"/>
      <c r="Y36" s="148"/>
      <c r="Z36" s="11"/>
      <c r="AA36" s="148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</row>
    <row r="37" spans="1:64" ht="15" customHeight="1">
      <c r="A37" s="65"/>
      <c r="B37" s="65"/>
      <c r="C37" s="65"/>
      <c r="D37" s="65"/>
      <c r="E37" s="58"/>
      <c r="F37" s="132"/>
      <c r="G37" s="60"/>
      <c r="H37" s="36"/>
      <c r="I37" s="36"/>
      <c r="J37" s="36"/>
      <c r="K37" s="61"/>
      <c r="L37" s="62"/>
      <c r="M37" s="61"/>
      <c r="N37" s="131"/>
      <c r="O37" s="71"/>
      <c r="P37" s="71"/>
      <c r="Q37" s="131"/>
      <c r="R37" s="71"/>
      <c r="S37" s="71"/>
      <c r="T37" s="71"/>
      <c r="U37" s="131"/>
      <c r="V37" s="131"/>
      <c r="W37" s="131"/>
      <c r="X37" s="131"/>
      <c r="Y37" s="131"/>
      <c r="Z37" s="131"/>
      <c r="AA37" s="131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</row>
    <row r="38" spans="1:64" ht="15" customHeight="1">
      <c r="A38" s="65"/>
      <c r="B38" s="65"/>
      <c r="C38" s="65"/>
      <c r="D38" s="65"/>
      <c r="E38" s="58"/>
      <c r="F38" s="132"/>
      <c r="G38" s="60"/>
      <c r="H38" s="36"/>
      <c r="I38" s="36"/>
      <c r="J38" s="36"/>
      <c r="K38" s="61"/>
      <c r="L38" s="62"/>
      <c r="M38" s="61"/>
      <c r="N38" s="131"/>
      <c r="O38" s="71"/>
      <c r="P38" s="71"/>
      <c r="Q38" s="131"/>
      <c r="R38" s="71"/>
      <c r="S38" s="71"/>
      <c r="T38" s="71"/>
      <c r="U38" s="131"/>
      <c r="V38" s="131"/>
      <c r="W38" s="131"/>
      <c r="X38" s="131"/>
      <c r="Y38" s="131"/>
      <c r="Z38" s="131"/>
      <c r="AA38" s="131"/>
      <c r="AB38" s="65"/>
      <c r="AC38" s="65"/>
      <c r="AD38" s="167" t="s">
        <v>209</v>
      </c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65"/>
    </row>
    <row r="39" spans="1:64" ht="17.45" customHeight="1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</row>
    <row r="40" spans="1:64" ht="17.45" customHeight="1">
      <c r="A40" s="4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103"/>
      <c r="U40" s="103"/>
      <c r="V40" s="103"/>
      <c r="W40" s="103"/>
      <c r="X40" s="103"/>
      <c r="Y40" s="103"/>
      <c r="Z40" s="103"/>
      <c r="AA40" s="103"/>
      <c r="AB40" s="103"/>
      <c r="AC40" s="20"/>
      <c r="AD40" s="184" t="s">
        <v>38</v>
      </c>
      <c r="AE40" s="185"/>
      <c r="AF40" s="185"/>
      <c r="AG40" s="185"/>
      <c r="AH40" s="185"/>
      <c r="AI40" s="185"/>
      <c r="AJ40" s="185"/>
      <c r="AK40" s="185"/>
      <c r="AL40" s="186"/>
      <c r="AM40" s="187" t="s">
        <v>39</v>
      </c>
      <c r="AN40" s="188"/>
      <c r="AO40" s="188"/>
      <c r="AP40" s="188"/>
      <c r="AQ40" s="81"/>
    </row>
    <row r="41" spans="1:64" ht="15.75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102"/>
      <c r="U41" s="103"/>
      <c r="V41" s="103"/>
      <c r="W41" s="103"/>
      <c r="X41" s="103"/>
      <c r="Y41" s="103"/>
      <c r="Z41" s="103"/>
      <c r="AA41" s="103"/>
      <c r="AB41" s="103"/>
      <c r="AC41" s="20"/>
      <c r="AD41" s="66" t="s">
        <v>25</v>
      </c>
      <c r="AE41" s="67"/>
      <c r="AF41" s="67"/>
      <c r="AG41" s="67"/>
      <c r="AH41" s="67"/>
      <c r="AI41" s="67"/>
      <c r="AJ41" s="67"/>
      <c r="AK41" s="67"/>
      <c r="AL41" s="68"/>
      <c r="AM41" s="70"/>
      <c r="AN41" s="69"/>
      <c r="AO41" s="69"/>
      <c r="AP41" s="69"/>
      <c r="AQ41" s="81"/>
    </row>
    <row r="42" spans="1:64" ht="15.75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58"/>
      <c r="U42" s="132"/>
      <c r="V42" s="60"/>
      <c r="W42" s="36"/>
      <c r="X42" s="36"/>
      <c r="Y42" s="36"/>
      <c r="Z42" s="61"/>
      <c r="AA42" s="62"/>
      <c r="AB42" s="61"/>
      <c r="AC42" s="133"/>
      <c r="AD42" s="73"/>
      <c r="AE42" s="132" t="s">
        <v>35</v>
      </c>
      <c r="AF42" s="60" t="s">
        <v>205</v>
      </c>
      <c r="AG42" s="36"/>
      <c r="AH42" s="36"/>
      <c r="AI42" s="36"/>
      <c r="AJ42" s="61"/>
      <c r="AK42" s="62"/>
      <c r="AL42" s="74"/>
      <c r="AM42" s="135"/>
      <c r="AN42" s="165">
        <v>9003</v>
      </c>
      <c r="AO42" s="165"/>
      <c r="AP42" s="133"/>
      <c r="AQ42" s="81"/>
    </row>
    <row r="43" spans="1:64" ht="15.75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58"/>
      <c r="U43" s="132"/>
      <c r="V43" s="60"/>
      <c r="W43" s="36"/>
      <c r="X43" s="36"/>
      <c r="Y43" s="36"/>
      <c r="Z43" s="61"/>
      <c r="AA43" s="62"/>
      <c r="AB43" s="61"/>
      <c r="AC43" s="133"/>
      <c r="AD43" s="73"/>
      <c r="AE43" s="132"/>
      <c r="AF43" s="60" t="s">
        <v>206</v>
      </c>
      <c r="AG43" s="36"/>
      <c r="AH43" s="36"/>
      <c r="AI43" s="36"/>
      <c r="AJ43" s="61"/>
      <c r="AK43" s="62"/>
      <c r="AL43" s="74"/>
      <c r="AM43" s="135"/>
      <c r="AN43" s="163"/>
      <c r="AO43" s="164"/>
      <c r="AP43" s="133"/>
      <c r="AQ43" s="81"/>
    </row>
    <row r="44" spans="1:64" ht="15.7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8"/>
      <c r="U44" s="8"/>
      <c r="V44" s="60"/>
      <c r="W44" s="36"/>
      <c r="X44" s="36"/>
      <c r="Y44" s="36"/>
      <c r="Z44" s="61"/>
      <c r="AA44" s="62"/>
      <c r="AB44" s="61"/>
      <c r="AC44" s="61"/>
      <c r="AD44" s="75"/>
      <c r="AE44" s="8"/>
      <c r="AF44" s="60"/>
      <c r="AG44" s="36"/>
      <c r="AH44" s="36"/>
      <c r="AI44" s="36"/>
      <c r="AJ44" s="61"/>
      <c r="AK44" s="62"/>
      <c r="AL44" s="74"/>
      <c r="AM44" s="80"/>
      <c r="AN44" s="36"/>
      <c r="AO44" s="36"/>
      <c r="AP44" s="61"/>
      <c r="AQ44" s="81"/>
    </row>
    <row r="45" spans="1:64" ht="15.7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58"/>
      <c r="U45" s="132"/>
      <c r="V45" s="60"/>
      <c r="W45" s="36"/>
      <c r="X45" s="36"/>
      <c r="Y45" s="36"/>
      <c r="Z45" s="61"/>
      <c r="AA45" s="62"/>
      <c r="AB45" s="61"/>
      <c r="AC45" s="133"/>
      <c r="AD45" s="73"/>
      <c r="AE45" s="132"/>
      <c r="AF45" s="60"/>
      <c r="AG45" s="36"/>
      <c r="AH45" s="36"/>
      <c r="AI45" s="36"/>
      <c r="AJ45" s="61"/>
      <c r="AK45" s="62"/>
      <c r="AL45" s="74"/>
      <c r="AM45" s="135"/>
      <c r="AN45" s="165">
        <v>9003</v>
      </c>
      <c r="AO45" s="165"/>
      <c r="AP45" s="133"/>
      <c r="AQ45" s="81"/>
    </row>
    <row r="46" spans="1:64" ht="15.7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8"/>
      <c r="U46" s="76"/>
      <c r="V46" s="60"/>
      <c r="W46" s="36"/>
      <c r="X46" s="36"/>
      <c r="Y46" s="36"/>
      <c r="Z46" s="61"/>
      <c r="AA46" s="62"/>
      <c r="AB46" s="61"/>
      <c r="AC46" s="133"/>
      <c r="AD46" s="75"/>
      <c r="AE46" s="76" t="s">
        <v>36</v>
      </c>
      <c r="AF46" s="60" t="s">
        <v>40</v>
      </c>
      <c r="AG46" s="36"/>
      <c r="AH46" s="36"/>
      <c r="AI46" s="36"/>
      <c r="AJ46" s="61"/>
      <c r="AK46" s="62"/>
      <c r="AL46" s="74"/>
      <c r="AM46" s="135"/>
      <c r="AN46" s="163"/>
      <c r="AO46" s="164"/>
      <c r="AP46" s="133"/>
      <c r="AQ46" s="81"/>
    </row>
    <row r="47" spans="1:64" ht="15.7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8"/>
      <c r="U47" s="8"/>
      <c r="V47" s="60"/>
      <c r="W47" s="36"/>
      <c r="X47" s="36"/>
      <c r="Y47" s="36"/>
      <c r="Z47" s="61"/>
      <c r="AA47" s="62"/>
      <c r="AB47" s="61"/>
      <c r="AC47" s="61"/>
      <c r="AD47" s="75"/>
      <c r="AE47" s="8"/>
      <c r="AF47" s="60"/>
      <c r="AG47" s="36"/>
      <c r="AH47" s="36"/>
      <c r="AI47" s="36"/>
      <c r="AJ47" s="61"/>
      <c r="AK47" s="62"/>
      <c r="AL47" s="74"/>
      <c r="AM47" s="80"/>
      <c r="AN47" s="36"/>
      <c r="AO47" s="36"/>
      <c r="AP47" s="61"/>
      <c r="AQ47" s="81"/>
    </row>
    <row r="48" spans="1:64" ht="15.7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58"/>
      <c r="U48" s="132"/>
      <c r="V48" s="60"/>
      <c r="W48" s="36"/>
      <c r="X48" s="36"/>
      <c r="Y48" s="36"/>
      <c r="Z48" s="61"/>
      <c r="AA48" s="62"/>
      <c r="AB48" s="61"/>
      <c r="AC48" s="133"/>
      <c r="AD48" s="73"/>
      <c r="AE48" s="132"/>
      <c r="AF48" s="60"/>
      <c r="AG48" s="36"/>
      <c r="AH48" s="36"/>
      <c r="AI48" s="36"/>
      <c r="AJ48" s="61"/>
      <c r="AK48" s="62"/>
      <c r="AL48" s="74"/>
      <c r="AM48" s="135"/>
      <c r="AN48" s="165">
        <v>9003</v>
      </c>
      <c r="AO48" s="165"/>
      <c r="AP48" s="133"/>
      <c r="AQ48" s="81"/>
    </row>
    <row r="49" spans="1:43" ht="15.7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8"/>
      <c r="U49" s="132"/>
      <c r="V49" s="60"/>
      <c r="W49" s="36"/>
      <c r="X49" s="36"/>
      <c r="Y49" s="36"/>
      <c r="Z49" s="61"/>
      <c r="AA49" s="62"/>
      <c r="AB49" s="61"/>
      <c r="AC49" s="133"/>
      <c r="AD49" s="75"/>
      <c r="AE49" s="132" t="s">
        <v>37</v>
      </c>
      <c r="AF49" s="60" t="s">
        <v>41</v>
      </c>
      <c r="AG49" s="36"/>
      <c r="AH49" s="36"/>
      <c r="AI49" s="36"/>
      <c r="AJ49" s="61"/>
      <c r="AK49" s="62"/>
      <c r="AL49" s="74"/>
      <c r="AM49" s="135"/>
      <c r="AN49" s="163"/>
      <c r="AO49" s="164"/>
      <c r="AP49" s="133"/>
      <c r="AQ49" s="81"/>
    </row>
    <row r="50" spans="1:43" ht="15.7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60"/>
      <c r="U50" s="36"/>
      <c r="V50" s="36"/>
      <c r="W50" s="36"/>
      <c r="X50" s="36"/>
      <c r="Y50" s="36"/>
      <c r="Z50" s="36"/>
      <c r="AA50" s="36"/>
      <c r="AB50" s="36"/>
      <c r="AC50" s="133"/>
      <c r="AD50" s="77"/>
      <c r="AE50" s="78"/>
      <c r="AF50" s="78"/>
      <c r="AG50" s="78"/>
      <c r="AH50" s="78"/>
      <c r="AI50" s="78"/>
      <c r="AJ50" s="78"/>
      <c r="AK50" s="78"/>
      <c r="AL50" s="79"/>
      <c r="AM50" s="136"/>
      <c r="AN50" s="137"/>
      <c r="AO50" s="138"/>
      <c r="AP50" s="138"/>
      <c r="AQ50" s="81"/>
    </row>
    <row r="51" spans="1:43" ht="15.7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102"/>
      <c r="U51" s="105"/>
      <c r="V51" s="105"/>
      <c r="W51" s="36"/>
      <c r="X51" s="36"/>
      <c r="Y51" s="62"/>
      <c r="Z51" s="8"/>
      <c r="AA51" s="8"/>
      <c r="AB51" s="61"/>
      <c r="AC51" s="61"/>
      <c r="AD51" s="66" t="s">
        <v>43</v>
      </c>
      <c r="AE51" s="82"/>
      <c r="AF51" s="82"/>
      <c r="AG51" s="83"/>
      <c r="AH51" s="83"/>
      <c r="AI51" s="84"/>
      <c r="AJ51" s="85"/>
      <c r="AK51" s="85"/>
      <c r="AL51" s="86"/>
      <c r="AM51" s="87"/>
      <c r="AN51" s="83"/>
      <c r="AO51" s="83"/>
      <c r="AP51" s="88"/>
      <c r="AQ51" s="81"/>
    </row>
    <row r="52" spans="1:43" ht="15.7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58"/>
      <c r="U52" s="89"/>
      <c r="V52" s="60"/>
      <c r="W52" s="36"/>
      <c r="X52" s="36"/>
      <c r="Y52" s="36"/>
      <c r="Z52" s="61"/>
      <c r="AA52" s="62"/>
      <c r="AB52" s="61"/>
      <c r="AC52" s="61"/>
      <c r="AD52" s="73"/>
      <c r="AE52" s="89" t="s">
        <v>46</v>
      </c>
      <c r="AF52" s="60" t="s">
        <v>44</v>
      </c>
      <c r="AG52" s="36"/>
      <c r="AH52" s="36"/>
      <c r="AI52" s="36"/>
      <c r="AJ52" s="61"/>
      <c r="AK52" s="62"/>
      <c r="AL52" s="74"/>
      <c r="AM52" s="80"/>
      <c r="AN52" s="165">
        <v>9003</v>
      </c>
      <c r="AO52" s="165"/>
      <c r="AP52" s="133"/>
      <c r="AQ52" s="81"/>
    </row>
    <row r="53" spans="1:43" ht="15.7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58"/>
      <c r="U53" s="89"/>
      <c r="V53" s="60"/>
      <c r="W53" s="36"/>
      <c r="X53" s="36"/>
      <c r="Y53" s="36"/>
      <c r="Z53" s="61"/>
      <c r="AA53" s="62"/>
      <c r="AB53" s="61"/>
      <c r="AC53" s="61"/>
      <c r="AD53" s="73"/>
      <c r="AE53" s="89"/>
      <c r="AF53" s="60" t="s">
        <v>45</v>
      </c>
      <c r="AG53" s="36"/>
      <c r="AH53" s="36"/>
      <c r="AI53" s="36"/>
      <c r="AJ53" s="61"/>
      <c r="AK53" s="62"/>
      <c r="AL53" s="74"/>
      <c r="AM53" s="80"/>
      <c r="AN53" s="163"/>
      <c r="AO53" s="164"/>
      <c r="AP53" s="139"/>
      <c r="AQ53" s="81"/>
    </row>
    <row r="54" spans="1:4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36"/>
      <c r="U54" s="36"/>
      <c r="V54" s="36"/>
      <c r="W54" s="36"/>
      <c r="X54" s="36"/>
      <c r="Y54" s="36"/>
      <c r="Z54" s="36"/>
      <c r="AA54" s="36"/>
      <c r="AB54" s="36"/>
      <c r="AC54" s="134"/>
      <c r="AD54" s="90"/>
      <c r="AE54" s="78"/>
      <c r="AF54" s="78"/>
      <c r="AG54" s="78"/>
      <c r="AH54" s="78"/>
      <c r="AI54" s="78"/>
      <c r="AJ54" s="78"/>
      <c r="AK54" s="78"/>
      <c r="AL54" s="79"/>
      <c r="AM54" s="140"/>
      <c r="AN54" s="137"/>
      <c r="AO54" s="137"/>
      <c r="AP54" s="137"/>
      <c r="AQ54" s="81"/>
    </row>
    <row r="55" spans="1:43" ht="15.75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58"/>
      <c r="U55" s="58"/>
      <c r="V55" s="132"/>
      <c r="W55" s="36"/>
      <c r="X55" s="36"/>
      <c r="Y55" s="36"/>
      <c r="Z55" s="36"/>
      <c r="AA55" s="61"/>
      <c r="AB55" s="61"/>
      <c r="AC55" s="134"/>
      <c r="AD55" s="134"/>
      <c r="AE55" s="134"/>
      <c r="AF55" s="134"/>
      <c r="AG55" s="134"/>
      <c r="AH55" s="134"/>
      <c r="AI55" s="36"/>
      <c r="AJ55" s="36"/>
      <c r="AK55" s="36"/>
      <c r="AL55" s="36"/>
      <c r="AM55" s="36"/>
      <c r="AN55" s="36"/>
      <c r="AO55" s="8"/>
      <c r="AP55" s="36"/>
      <c r="AQ55" s="36"/>
    </row>
    <row r="56" spans="1:43" ht="15.75" customHeight="1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36"/>
      <c r="T56" s="58"/>
      <c r="U56" s="58"/>
      <c r="V56" s="132"/>
      <c r="W56" s="36"/>
      <c r="X56" s="36"/>
      <c r="Y56" s="36"/>
      <c r="Z56" s="36"/>
      <c r="AA56" s="61"/>
      <c r="AB56" s="61"/>
      <c r="AC56" s="134"/>
      <c r="AD56" s="134"/>
      <c r="AE56" s="134"/>
      <c r="AF56" s="134"/>
      <c r="AG56" s="134"/>
      <c r="AH56" s="134"/>
      <c r="AI56" s="36"/>
      <c r="AJ56" s="36"/>
      <c r="AK56" s="36"/>
      <c r="AL56" s="36"/>
      <c r="AM56" s="36"/>
      <c r="AN56" s="36"/>
      <c r="AO56" s="8"/>
      <c r="AP56" s="36"/>
      <c r="AQ56" s="36"/>
    </row>
    <row r="57" spans="1:43" ht="15.75" customHeight="1">
      <c r="A57" s="4"/>
      <c r="B57" s="4"/>
      <c r="C57" s="4"/>
      <c r="D57" s="4"/>
      <c r="E57" s="170"/>
      <c r="F57" s="170"/>
      <c r="G57" s="170"/>
      <c r="H57" s="170"/>
      <c r="I57" s="170"/>
      <c r="J57" s="170"/>
      <c r="K57" s="170"/>
      <c r="L57" s="170"/>
      <c r="M57" s="170"/>
      <c r="N57" s="171"/>
      <c r="O57" s="171"/>
      <c r="P57" s="171"/>
      <c r="Q57" s="171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36"/>
      <c r="AQ57" s="36"/>
    </row>
    <row r="58" spans="1:43" ht="15" customHeight="1">
      <c r="A58" s="4"/>
      <c r="B58" s="4"/>
      <c r="C58" s="4"/>
      <c r="D58" s="4"/>
      <c r="E58" s="102"/>
      <c r="F58" s="103"/>
      <c r="G58" s="103"/>
      <c r="H58" s="103"/>
      <c r="I58" s="103"/>
      <c r="J58" s="103"/>
      <c r="K58" s="103"/>
      <c r="L58" s="103"/>
      <c r="M58" s="103"/>
      <c r="N58" s="20"/>
      <c r="O58" s="20"/>
      <c r="P58" s="20"/>
      <c r="Q58" s="20"/>
      <c r="R58" s="20"/>
      <c r="S58" s="20"/>
      <c r="T58" s="20"/>
      <c r="U58" s="104"/>
      <c r="V58" s="104"/>
      <c r="W58" s="104"/>
      <c r="X58" s="104"/>
      <c r="Y58" s="104"/>
      <c r="Z58" s="104"/>
      <c r="AA58" s="10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36"/>
      <c r="AQ58" s="36"/>
    </row>
    <row r="59" spans="1:43" ht="15" customHeight="1">
      <c r="A59" s="10"/>
      <c r="B59" s="10"/>
      <c r="C59" s="106" t="s">
        <v>207</v>
      </c>
      <c r="D59" s="10"/>
      <c r="E59" s="8"/>
      <c r="F59" s="8"/>
      <c r="G59" s="60"/>
      <c r="H59" s="36"/>
      <c r="I59" s="36"/>
      <c r="J59" s="36"/>
      <c r="K59" s="61"/>
      <c r="L59" s="62"/>
      <c r="M59" s="61"/>
      <c r="N59" s="61"/>
      <c r="O59" s="36"/>
      <c r="P59" s="36"/>
      <c r="Q59" s="61"/>
      <c r="R59" s="36"/>
      <c r="S59" s="36"/>
      <c r="T59" s="36"/>
      <c r="U59" s="36"/>
      <c r="V59" s="165">
        <v>7015</v>
      </c>
      <c r="W59" s="165"/>
      <c r="X59" s="36"/>
      <c r="Y59" s="166">
        <v>7040</v>
      </c>
      <c r="Z59" s="166"/>
      <c r="AA59" s="36"/>
      <c r="AB59" s="165">
        <v>8017</v>
      </c>
      <c r="AC59" s="165"/>
      <c r="AD59" s="65"/>
      <c r="AE59" s="165">
        <v>9005</v>
      </c>
      <c r="AF59" s="165"/>
      <c r="AG59" s="65"/>
      <c r="AH59" s="10"/>
      <c r="AI59" s="10"/>
      <c r="AJ59" s="10"/>
      <c r="AK59" s="10"/>
      <c r="AL59" s="10"/>
      <c r="AM59" s="10"/>
      <c r="AN59" s="10"/>
      <c r="AO59" s="10"/>
      <c r="AP59" s="10"/>
      <c r="AQ59" s="10"/>
    </row>
    <row r="60" spans="1:43" ht="15" customHeight="1">
      <c r="A60" s="10"/>
      <c r="B60" s="10"/>
      <c r="C60" s="106" t="s">
        <v>77</v>
      </c>
      <c r="D60" s="10"/>
      <c r="E60" s="58"/>
      <c r="F60" s="132"/>
      <c r="G60" s="60"/>
      <c r="H60" s="36"/>
      <c r="I60" s="36"/>
      <c r="J60" s="36"/>
      <c r="K60" s="61"/>
      <c r="L60" s="62"/>
      <c r="M60" s="61"/>
      <c r="N60" s="133"/>
      <c r="O60" s="134"/>
      <c r="P60" s="134"/>
      <c r="Q60" s="133"/>
      <c r="R60" s="134"/>
      <c r="S60" s="134"/>
      <c r="T60" s="134"/>
      <c r="U60" s="133"/>
      <c r="V60" s="141"/>
      <c r="W60" s="142"/>
      <c r="X60" s="133"/>
      <c r="Y60" s="168"/>
      <c r="Z60" s="169"/>
      <c r="AA60" s="133"/>
      <c r="AB60" s="143"/>
      <c r="AC60" s="144"/>
      <c r="AD60" s="10"/>
      <c r="AE60" s="145"/>
      <c r="AF60" s="146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</row>
    <row r="61" spans="1:43" ht="15" customHeight="1">
      <c r="A61" s="10"/>
      <c r="B61" s="10"/>
      <c r="C61" s="166"/>
      <c r="D61" s="166"/>
      <c r="E61" s="8"/>
      <c r="F61" s="166"/>
      <c r="G61" s="166"/>
      <c r="H61" s="36"/>
      <c r="I61" s="36"/>
      <c r="J61" s="36"/>
      <c r="K61" s="61"/>
      <c r="L61" s="62"/>
      <c r="M61" s="61"/>
      <c r="N61" s="133"/>
      <c r="O61" s="134"/>
      <c r="P61" s="134"/>
      <c r="Q61" s="133"/>
      <c r="R61" s="134"/>
      <c r="S61" s="134"/>
      <c r="T61" s="134"/>
      <c r="U61" s="133"/>
      <c r="V61" s="133"/>
      <c r="W61" s="133"/>
      <c r="X61" s="133"/>
      <c r="Y61" s="133"/>
      <c r="Z61" s="133"/>
      <c r="AA61" s="133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</row>
    <row r="62" spans="1:43" ht="15" customHeight="1">
      <c r="A62" s="10"/>
      <c r="B62" s="10"/>
      <c r="C62" s="112" t="s">
        <v>204</v>
      </c>
      <c r="D62" s="133"/>
      <c r="E62" s="8"/>
      <c r="F62" s="133"/>
      <c r="G62" s="133"/>
      <c r="H62" s="36"/>
      <c r="I62" s="36"/>
      <c r="J62" s="36"/>
      <c r="K62" s="61"/>
      <c r="L62" s="62"/>
      <c r="M62" s="61"/>
      <c r="N62" s="133"/>
      <c r="O62" s="134"/>
      <c r="P62" s="134"/>
      <c r="Q62" s="133"/>
      <c r="R62" s="134"/>
      <c r="S62" s="134"/>
      <c r="T62" s="134"/>
      <c r="U62" s="133"/>
      <c r="V62" s="133"/>
      <c r="W62" s="133"/>
      <c r="X62" s="133"/>
      <c r="Y62" s="133"/>
      <c r="Z62" s="133"/>
      <c r="AA62" s="133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</row>
    <row r="63" spans="1:43" ht="15.6" customHeight="1">
      <c r="A63" s="10"/>
      <c r="B63" s="10"/>
      <c r="C63" s="112" t="s">
        <v>63</v>
      </c>
      <c r="D63" s="133"/>
      <c r="E63" s="8"/>
      <c r="F63" s="134"/>
      <c r="G63" s="134"/>
      <c r="H63" s="36"/>
      <c r="I63" s="36"/>
      <c r="J63" s="36"/>
      <c r="K63" s="61"/>
      <c r="L63" s="62"/>
      <c r="M63" s="61"/>
      <c r="N63" s="61"/>
      <c r="O63" s="36"/>
      <c r="P63" s="36"/>
      <c r="Q63" s="61"/>
      <c r="R63" s="36"/>
      <c r="S63" s="36"/>
      <c r="T63" s="36"/>
      <c r="U63" s="36"/>
      <c r="V63" s="36"/>
      <c r="W63" s="36"/>
      <c r="X63" s="36"/>
      <c r="Y63" s="36"/>
      <c r="Z63" s="8"/>
      <c r="AA63" s="36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</row>
    <row r="64" spans="1:43" ht="15" customHeight="1">
      <c r="A64" s="10"/>
      <c r="B64" s="10"/>
      <c r="C64" s="10"/>
      <c r="D64" s="10"/>
      <c r="E64" s="58"/>
      <c r="F64" s="132"/>
      <c r="G64" s="60"/>
      <c r="H64" s="36"/>
      <c r="I64" s="36"/>
      <c r="J64" s="36"/>
      <c r="K64" s="61"/>
      <c r="L64" s="62"/>
      <c r="M64" s="61"/>
      <c r="N64" s="133"/>
      <c r="O64" s="134"/>
      <c r="P64" s="134"/>
      <c r="Q64" s="133"/>
      <c r="R64" s="134"/>
      <c r="S64" s="134"/>
      <c r="T64" s="134"/>
      <c r="U64" s="133"/>
      <c r="V64" s="133"/>
      <c r="W64" s="133"/>
      <c r="X64" s="133"/>
      <c r="Y64" s="133"/>
      <c r="Z64" s="133"/>
      <c r="AA64" s="133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</row>
    <row r="65" spans="1:43">
      <c r="A65" s="158" t="s">
        <v>12</v>
      </c>
      <c r="B65" s="159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59"/>
      <c r="AI65" s="159"/>
      <c r="AJ65" s="159"/>
      <c r="AK65" s="159"/>
      <c r="AL65" s="159"/>
      <c r="AM65" s="159"/>
      <c r="AN65" s="159"/>
      <c r="AO65" s="159"/>
      <c r="AP65" s="159"/>
      <c r="AQ65" s="181"/>
    </row>
  </sheetData>
  <mergeCells count="47">
    <mergeCell ref="A65:AQ65"/>
    <mergeCell ref="B1:AH2"/>
    <mergeCell ref="A4:AQ4"/>
    <mergeCell ref="AN23:AO23"/>
    <mergeCell ref="AN19:AO19"/>
    <mergeCell ref="AN20:AO20"/>
    <mergeCell ref="O30:P30"/>
    <mergeCell ref="O31:P31"/>
    <mergeCell ref="E28:M28"/>
    <mergeCell ref="S31:T31"/>
    <mergeCell ref="AD11:AL11"/>
    <mergeCell ref="AM11:AP11"/>
    <mergeCell ref="AD40:AL40"/>
    <mergeCell ref="AM40:AP40"/>
    <mergeCell ref="AN42:AO42"/>
    <mergeCell ref="AN43:AO43"/>
    <mergeCell ref="C34:D34"/>
    <mergeCell ref="F34:G34"/>
    <mergeCell ref="V32:W32"/>
    <mergeCell ref="Y32:Z32"/>
    <mergeCell ref="Y33:Z33"/>
    <mergeCell ref="AN52:AO52"/>
    <mergeCell ref="AR1:AW2"/>
    <mergeCell ref="AB32:AC32"/>
    <mergeCell ref="N28:Q28"/>
    <mergeCell ref="AE32:AF32"/>
    <mergeCell ref="AN13:AO13"/>
    <mergeCell ref="AN14:AO14"/>
    <mergeCell ref="AN16:AO16"/>
    <mergeCell ref="AN17:AO17"/>
    <mergeCell ref="AN24:AO24"/>
    <mergeCell ref="AN53:AO53"/>
    <mergeCell ref="AN45:AO45"/>
    <mergeCell ref="C61:D61"/>
    <mergeCell ref="F61:G61"/>
    <mergeCell ref="AD9:AP9"/>
    <mergeCell ref="AD38:AP38"/>
    <mergeCell ref="V59:W59"/>
    <mergeCell ref="Y59:Z59"/>
    <mergeCell ref="AB59:AC59"/>
    <mergeCell ref="AE59:AF59"/>
    <mergeCell ref="Y60:Z60"/>
    <mergeCell ref="E57:M57"/>
    <mergeCell ref="N57:Q57"/>
    <mergeCell ref="AN46:AO46"/>
    <mergeCell ref="AN48:AO48"/>
    <mergeCell ref="AN49:AO49"/>
  </mergeCells>
  <hyperlinks>
    <hyperlink ref="AR1" location="Содержание!A1" display="&gt; Главное меню"/>
  </hyperlinks>
  <pageMargins left="0.39370078740157483" right="0.39370078740157483" top="0.39370078740157483" bottom="0.39370078740157483" header="0.31496062992125984" footer="0.31496062992125984"/>
  <pageSetup paperSize="9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AW79"/>
  <sheetViews>
    <sheetView showWhiteSpace="0" zoomScaleSheetLayoutView="106" workbookViewId="0">
      <pane ySplit="2" topLeftCell="A66" activePane="bottomLeft" state="frozen"/>
      <selection pane="bottomLeft" activeCell="A79" sqref="A79:AQ79"/>
    </sheetView>
  </sheetViews>
  <sheetFormatPr defaultColWidth="8.85546875" defaultRowHeight="15"/>
  <cols>
    <col min="1" max="52" width="3.28515625" customWidth="1"/>
    <col min="53" max="65" width="3.42578125" customWidth="1"/>
    <col min="66" max="71" width="3.28515625" customWidth="1"/>
  </cols>
  <sheetData>
    <row r="1" spans="1:49" s="1" customFormat="1" ht="13.9" customHeight="1">
      <c r="A1" s="47"/>
      <c r="B1" s="232" t="s">
        <v>99</v>
      </c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  <c r="AB1" s="232"/>
      <c r="AC1" s="232"/>
      <c r="AD1" s="232"/>
      <c r="AE1" s="232"/>
      <c r="AF1" s="232"/>
      <c r="AG1" s="232"/>
      <c r="AH1" s="232"/>
      <c r="AI1" s="48"/>
      <c r="AJ1" s="48"/>
      <c r="AK1" s="48"/>
      <c r="AL1" s="48"/>
      <c r="AM1" s="48"/>
      <c r="AN1" s="48"/>
      <c r="AO1" s="48"/>
      <c r="AP1" s="48"/>
      <c r="AQ1" s="49"/>
      <c r="AR1" s="172" t="s">
        <v>78</v>
      </c>
      <c r="AS1" s="172"/>
      <c r="AT1" s="172"/>
      <c r="AU1" s="172"/>
      <c r="AV1" s="172"/>
      <c r="AW1" s="172"/>
    </row>
    <row r="2" spans="1:49" s="1" customFormat="1" ht="13.9" customHeight="1">
      <c r="A2" s="50"/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  <c r="AH2" s="233"/>
      <c r="AI2" s="51"/>
      <c r="AJ2" s="51"/>
      <c r="AK2" s="51"/>
      <c r="AL2" s="51"/>
      <c r="AM2" s="51"/>
      <c r="AN2" s="51"/>
      <c r="AO2" s="51"/>
      <c r="AP2" s="51"/>
      <c r="AQ2" s="52"/>
      <c r="AR2" s="172"/>
      <c r="AS2" s="172"/>
      <c r="AT2" s="172"/>
      <c r="AU2" s="172"/>
      <c r="AV2" s="172"/>
      <c r="AW2" s="172"/>
    </row>
    <row r="3" spans="1:49" s="1" customFormat="1" ht="13.9" customHeight="1">
      <c r="A3" s="8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8"/>
      <c r="AJ3" s="8"/>
      <c r="AK3" s="8"/>
      <c r="AL3" s="8"/>
      <c r="AM3" s="8"/>
      <c r="AN3" s="8"/>
      <c r="AO3" s="8"/>
      <c r="AP3" s="8"/>
      <c r="AQ3" s="8"/>
    </row>
    <row r="4" spans="1:49" s="1" customFormat="1" ht="13.9" customHeight="1">
      <c r="A4" s="8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2"/>
      <c r="T4" s="234" t="s">
        <v>96</v>
      </c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</row>
    <row r="5" spans="1:49" s="1" customFormat="1" ht="4.1500000000000004" customHeight="1">
      <c r="A5" s="8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</row>
    <row r="6" spans="1:49" s="1" customFormat="1" ht="13.9" customHeight="1">
      <c r="A6" s="8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1"/>
      <c r="T6" s="234" t="s">
        <v>95</v>
      </c>
      <c r="U6" s="234"/>
      <c r="V6" s="234"/>
      <c r="W6" s="234"/>
      <c r="X6" s="234"/>
      <c r="Y6" s="234"/>
      <c r="Z6" s="234"/>
      <c r="AA6" s="234"/>
      <c r="AB6" s="234"/>
      <c r="AC6" s="234"/>
      <c r="AD6" s="234"/>
      <c r="AE6" s="234"/>
      <c r="AF6" s="234"/>
      <c r="AG6" s="234"/>
      <c r="AH6" s="234"/>
      <c r="AI6" s="234"/>
      <c r="AJ6" s="234"/>
      <c r="AK6" s="234"/>
      <c r="AL6" s="234"/>
      <c r="AM6" s="234"/>
      <c r="AN6" s="234"/>
      <c r="AO6" s="234"/>
      <c r="AP6" s="234"/>
      <c r="AQ6" s="234"/>
    </row>
    <row r="7" spans="1:49" s="1" customFormat="1" ht="4.1500000000000004" customHeight="1">
      <c r="A7" s="8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</row>
    <row r="8" spans="1:49" s="1" customFormat="1" ht="13.9" customHeight="1">
      <c r="A8" s="8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1"/>
      <c r="T8" s="234" t="s">
        <v>94</v>
      </c>
      <c r="U8" s="234"/>
      <c r="V8" s="234"/>
      <c r="W8" s="234"/>
      <c r="X8" s="234"/>
      <c r="Y8" s="234"/>
      <c r="Z8" s="234"/>
      <c r="AA8" s="234"/>
      <c r="AB8" s="234"/>
      <c r="AC8" s="234"/>
      <c r="AD8" s="234"/>
      <c r="AE8" s="234"/>
      <c r="AF8" s="234"/>
      <c r="AG8" s="234"/>
      <c r="AH8" s="234"/>
      <c r="AI8" s="234"/>
      <c r="AJ8" s="234"/>
      <c r="AK8" s="234"/>
      <c r="AL8" s="234"/>
      <c r="AM8" s="234"/>
      <c r="AN8" s="234"/>
      <c r="AO8" s="234"/>
      <c r="AP8" s="234"/>
      <c r="AQ8" s="234"/>
    </row>
    <row r="9" spans="1:49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</row>
    <row r="10" spans="1:49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3" t="s">
        <v>6</v>
      </c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5"/>
    </row>
    <row r="11" spans="1:49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92" t="s">
        <v>51</v>
      </c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2"/>
    </row>
    <row r="12" spans="1:49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92" t="s">
        <v>50</v>
      </c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2"/>
    </row>
    <row r="13" spans="1:49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92" t="s">
        <v>48</v>
      </c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2"/>
    </row>
    <row r="14" spans="1:49">
      <c r="A14" s="4"/>
      <c r="B14" s="4"/>
      <c r="C14" s="4"/>
      <c r="D14" s="4"/>
      <c r="E14" s="4"/>
      <c r="F14" s="4"/>
      <c r="G14" s="4"/>
      <c r="H14" s="93"/>
      <c r="I14" s="4"/>
      <c r="J14" s="4"/>
      <c r="K14" s="4"/>
      <c r="L14" s="4"/>
      <c r="M14" s="4"/>
      <c r="N14" s="4"/>
      <c r="O14" s="4"/>
      <c r="P14" s="4"/>
      <c r="Q14" s="4"/>
      <c r="R14" s="4"/>
      <c r="S14" s="92" t="s">
        <v>47</v>
      </c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2"/>
    </row>
    <row r="15" spans="1:49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92" t="s">
        <v>49</v>
      </c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2"/>
    </row>
    <row r="16" spans="1:49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</row>
    <row r="17" spans="1:4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3" t="s">
        <v>18</v>
      </c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5"/>
    </row>
    <row r="18" spans="1:4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122" t="s">
        <v>88</v>
      </c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6"/>
    </row>
    <row r="19" spans="1:4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113" t="s">
        <v>64</v>
      </c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6"/>
    </row>
    <row r="20" spans="1:4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113" t="s">
        <v>65</v>
      </c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6"/>
    </row>
    <row r="21" spans="1:4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113" t="s">
        <v>66</v>
      </c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6"/>
    </row>
    <row r="22" spans="1:4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</row>
    <row r="23" spans="1:4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37" t="s">
        <v>7</v>
      </c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9"/>
    </row>
    <row r="24" spans="1:4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0" t="s">
        <v>200</v>
      </c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2"/>
    </row>
    <row r="25" spans="1:4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0" t="s">
        <v>201</v>
      </c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2"/>
    </row>
    <row r="26" spans="1:4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0" t="s">
        <v>54</v>
      </c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2"/>
    </row>
    <row r="27" spans="1:4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</row>
    <row r="28" spans="1:4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37" t="s">
        <v>8</v>
      </c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9"/>
    </row>
    <row r="29" spans="1:4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0" t="s">
        <v>9</v>
      </c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2"/>
    </row>
    <row r="30" spans="1:4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0" t="s">
        <v>16</v>
      </c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2"/>
    </row>
    <row r="31" spans="1:4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0" t="s">
        <v>56</v>
      </c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2"/>
    </row>
    <row r="32" spans="1:4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</row>
    <row r="33" spans="1:4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37" t="s">
        <v>10</v>
      </c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9"/>
    </row>
    <row r="34" spans="1:4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0" t="s">
        <v>22</v>
      </c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2"/>
    </row>
    <row r="35" spans="1:4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0" t="s">
        <v>57</v>
      </c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2"/>
    </row>
    <row r="36" spans="1:4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</row>
    <row r="37" spans="1:4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37" t="s">
        <v>20</v>
      </c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9"/>
    </row>
    <row r="38" spans="1:4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0" t="s">
        <v>11</v>
      </c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2"/>
    </row>
    <row r="39" spans="1:4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0" t="s">
        <v>55</v>
      </c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2"/>
    </row>
    <row r="40" spans="1:4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0" t="s">
        <v>67</v>
      </c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2"/>
    </row>
    <row r="41" spans="1:4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0" t="s">
        <v>52</v>
      </c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2"/>
    </row>
    <row r="42" spans="1:4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0" t="s">
        <v>24</v>
      </c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2"/>
    </row>
    <row r="43" spans="1:4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0" t="s">
        <v>73</v>
      </c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2"/>
    </row>
    <row r="44" spans="1:4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121" t="s">
        <v>74</v>
      </c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2"/>
    </row>
    <row r="45" spans="1:4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121" t="s">
        <v>75</v>
      </c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2"/>
    </row>
    <row r="46" spans="1:4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</row>
    <row r="47" spans="1:4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</row>
    <row r="48" spans="1:4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</row>
    <row r="49" spans="1:4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</row>
    <row r="50" spans="1:4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</row>
    <row r="51" spans="1:4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</row>
    <row r="52" spans="1:4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</row>
    <row r="53" spans="1:4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</row>
    <row r="54" spans="1:4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</row>
    <row r="55" spans="1:4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</row>
    <row r="56" spans="1:43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3" t="s">
        <v>13</v>
      </c>
      <c r="AN56" s="235">
        <v>0</v>
      </c>
      <c r="AO56" s="236"/>
      <c r="AP56" s="35" t="s">
        <v>14</v>
      </c>
      <c r="AQ56" s="34"/>
    </row>
    <row r="57" spans="1:43" ht="17.25">
      <c r="A57" s="46" t="s">
        <v>193</v>
      </c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</row>
    <row r="58" spans="1:43" ht="51.4" customHeight="1">
      <c r="A58" s="53" t="s">
        <v>2</v>
      </c>
      <c r="B58" s="237" t="s">
        <v>0</v>
      </c>
      <c r="C58" s="238"/>
      <c r="D58" s="238"/>
      <c r="E58" s="239"/>
      <c r="F58" s="237" t="s">
        <v>81</v>
      </c>
      <c r="G58" s="238"/>
      <c r="H58" s="238"/>
      <c r="I58" s="239"/>
      <c r="J58" s="237" t="s">
        <v>21</v>
      </c>
      <c r="K58" s="238"/>
      <c r="L58" s="238"/>
      <c r="M58" s="238"/>
      <c r="N58" s="238"/>
      <c r="O58" s="237" t="s">
        <v>19</v>
      </c>
      <c r="P58" s="238"/>
      <c r="Q58" s="238"/>
      <c r="R58" s="238"/>
      <c r="S58" s="238"/>
      <c r="T58" s="238"/>
      <c r="U58" s="238"/>
      <c r="V58" s="238"/>
      <c r="W58" s="239"/>
      <c r="X58" s="237" t="s">
        <v>1</v>
      </c>
      <c r="Y58" s="238"/>
      <c r="Z58" s="238"/>
      <c r="AA58" s="238"/>
      <c r="AB58" s="238"/>
      <c r="AC58" s="238"/>
      <c r="AD58" s="237" t="s">
        <v>3</v>
      </c>
      <c r="AE58" s="238"/>
      <c r="AF58" s="238"/>
      <c r="AG58" s="238"/>
      <c r="AH58" s="238"/>
      <c r="AI58" s="239"/>
      <c r="AJ58" s="230" t="s">
        <v>53</v>
      </c>
      <c r="AK58" s="230"/>
      <c r="AL58" s="230"/>
      <c r="AM58" s="230"/>
      <c r="AN58" s="231" t="str">
        <f>CONCATENATE("Отпускная цена в рублях с НДС с учетом скидки   ",$AN$56," %")</f>
        <v>Отпускная цена в рублях с НДС с учетом скидки   0 %</v>
      </c>
      <c r="AO58" s="231"/>
      <c r="AP58" s="231"/>
      <c r="AQ58" s="231"/>
    </row>
    <row r="59" spans="1:43" ht="26.25" customHeight="1">
      <c r="A59" s="124">
        <v>1</v>
      </c>
      <c r="B59" s="189">
        <v>700</v>
      </c>
      <c r="C59" s="190"/>
      <c r="D59" s="190"/>
      <c r="E59" s="191"/>
      <c r="F59" s="221">
        <v>575</v>
      </c>
      <c r="G59" s="288"/>
      <c r="H59" s="288"/>
      <c r="I59" s="288"/>
      <c r="J59" s="223" t="s">
        <v>160</v>
      </c>
      <c r="K59" s="224"/>
      <c r="L59" s="224"/>
      <c r="M59" s="224"/>
      <c r="N59" s="224"/>
      <c r="O59" s="243" t="s">
        <v>79</v>
      </c>
      <c r="P59" s="244"/>
      <c r="Q59" s="244"/>
      <c r="R59" s="244"/>
      <c r="S59" s="244"/>
      <c r="T59" s="244"/>
      <c r="U59" s="244"/>
      <c r="V59" s="244"/>
      <c r="W59" s="245"/>
      <c r="X59" s="246" t="s">
        <v>82</v>
      </c>
      <c r="Y59" s="247"/>
      <c r="Z59" s="247"/>
      <c r="AA59" s="247"/>
      <c r="AB59" s="247"/>
      <c r="AC59" s="248"/>
      <c r="AD59" s="215" t="s">
        <v>127</v>
      </c>
      <c r="AE59" s="216"/>
      <c r="AF59" s="216"/>
      <c r="AG59" s="216"/>
      <c r="AH59" s="216"/>
      <c r="AI59" s="216"/>
      <c r="AJ59" s="240">
        <v>54720</v>
      </c>
      <c r="AK59" s="241"/>
      <c r="AL59" s="241"/>
      <c r="AM59" s="242"/>
      <c r="AN59" s="227">
        <f t="shared" ref="AN59:AN66" si="0">ROUND(AJ59/100*(100-$AN$56),2)</f>
        <v>54720</v>
      </c>
      <c r="AO59" s="228"/>
      <c r="AP59" s="228"/>
      <c r="AQ59" s="229"/>
    </row>
    <row r="60" spans="1:43" ht="26.25" customHeight="1">
      <c r="A60" s="124">
        <v>2</v>
      </c>
      <c r="B60" s="192"/>
      <c r="C60" s="193"/>
      <c r="D60" s="193"/>
      <c r="E60" s="194"/>
      <c r="F60" s="221">
        <v>575</v>
      </c>
      <c r="G60" s="288"/>
      <c r="H60" s="288"/>
      <c r="I60" s="288"/>
      <c r="J60" s="223" t="s">
        <v>160</v>
      </c>
      <c r="K60" s="224"/>
      <c r="L60" s="224"/>
      <c r="M60" s="224"/>
      <c r="N60" s="224"/>
      <c r="O60" s="225" t="s">
        <v>80</v>
      </c>
      <c r="P60" s="210"/>
      <c r="Q60" s="210"/>
      <c r="R60" s="210"/>
      <c r="S60" s="210"/>
      <c r="T60" s="210"/>
      <c r="U60" s="210"/>
      <c r="V60" s="210"/>
      <c r="W60" s="211"/>
      <c r="X60" s="212">
        <v>1210011</v>
      </c>
      <c r="Y60" s="247"/>
      <c r="Z60" s="247"/>
      <c r="AA60" s="247"/>
      <c r="AB60" s="247"/>
      <c r="AC60" s="248"/>
      <c r="AD60" s="215" t="s">
        <v>128</v>
      </c>
      <c r="AE60" s="216"/>
      <c r="AF60" s="216"/>
      <c r="AG60" s="216"/>
      <c r="AH60" s="216"/>
      <c r="AI60" s="216"/>
      <c r="AJ60" s="240">
        <v>59430</v>
      </c>
      <c r="AK60" s="241"/>
      <c r="AL60" s="241"/>
      <c r="AM60" s="242"/>
      <c r="AN60" s="227">
        <f t="shared" si="0"/>
        <v>59430</v>
      </c>
      <c r="AO60" s="228"/>
      <c r="AP60" s="228"/>
      <c r="AQ60" s="229"/>
    </row>
    <row r="61" spans="1:43" ht="26.25" customHeight="1">
      <c r="A61" s="124">
        <v>3</v>
      </c>
      <c r="B61" s="192"/>
      <c r="C61" s="193"/>
      <c r="D61" s="193"/>
      <c r="E61" s="194"/>
      <c r="F61" s="221">
        <v>575</v>
      </c>
      <c r="G61" s="288"/>
      <c r="H61" s="288"/>
      <c r="I61" s="288"/>
      <c r="J61" s="223" t="s">
        <v>160</v>
      </c>
      <c r="K61" s="224"/>
      <c r="L61" s="224"/>
      <c r="M61" s="224"/>
      <c r="N61" s="224"/>
      <c r="O61" s="209" t="s">
        <v>91</v>
      </c>
      <c r="P61" s="210"/>
      <c r="Q61" s="210"/>
      <c r="R61" s="210"/>
      <c r="S61" s="210"/>
      <c r="T61" s="210"/>
      <c r="U61" s="210"/>
      <c r="V61" s="210"/>
      <c r="W61" s="211"/>
      <c r="X61" s="212">
        <v>1210023</v>
      </c>
      <c r="Y61" s="213"/>
      <c r="Z61" s="213"/>
      <c r="AA61" s="213"/>
      <c r="AB61" s="213"/>
      <c r="AC61" s="214"/>
      <c r="AD61" s="215" t="s">
        <v>129</v>
      </c>
      <c r="AE61" s="216"/>
      <c r="AF61" s="216"/>
      <c r="AG61" s="216"/>
      <c r="AH61" s="216"/>
      <c r="AI61" s="216"/>
      <c r="AJ61" s="240">
        <v>84150</v>
      </c>
      <c r="AK61" s="241"/>
      <c r="AL61" s="241"/>
      <c r="AM61" s="242"/>
      <c r="AN61" s="227">
        <f>ROUND(AJ61/100*(100-$AN$56),2)</f>
        <v>84150</v>
      </c>
      <c r="AO61" s="228"/>
      <c r="AP61" s="228"/>
      <c r="AQ61" s="229"/>
    </row>
    <row r="62" spans="1:43" ht="26.25" customHeight="1">
      <c r="A62" s="124">
        <v>4</v>
      </c>
      <c r="B62" s="192"/>
      <c r="C62" s="193"/>
      <c r="D62" s="193"/>
      <c r="E62" s="194"/>
      <c r="F62" s="221">
        <v>575</v>
      </c>
      <c r="G62" s="288"/>
      <c r="H62" s="288"/>
      <c r="I62" s="288"/>
      <c r="J62" s="223" t="s">
        <v>160</v>
      </c>
      <c r="K62" s="224"/>
      <c r="L62" s="224"/>
      <c r="M62" s="224"/>
      <c r="N62" s="224"/>
      <c r="O62" s="225" t="s">
        <v>84</v>
      </c>
      <c r="P62" s="210"/>
      <c r="Q62" s="210"/>
      <c r="R62" s="210"/>
      <c r="S62" s="210"/>
      <c r="T62" s="210"/>
      <c r="U62" s="210"/>
      <c r="V62" s="210"/>
      <c r="W62" s="211"/>
      <c r="X62" s="212">
        <v>1210043</v>
      </c>
      <c r="Y62" s="213"/>
      <c r="Z62" s="213"/>
      <c r="AA62" s="213"/>
      <c r="AB62" s="213"/>
      <c r="AC62" s="214"/>
      <c r="AD62" s="215" t="s">
        <v>130</v>
      </c>
      <c r="AE62" s="216"/>
      <c r="AF62" s="216"/>
      <c r="AG62" s="216"/>
      <c r="AH62" s="216"/>
      <c r="AI62" s="216"/>
      <c r="AJ62" s="240">
        <v>96070</v>
      </c>
      <c r="AK62" s="241"/>
      <c r="AL62" s="241"/>
      <c r="AM62" s="242"/>
      <c r="AN62" s="227">
        <f>ROUND(AJ62/100*(100-$AN$56),2)</f>
        <v>96070</v>
      </c>
      <c r="AO62" s="228"/>
      <c r="AP62" s="228"/>
      <c r="AQ62" s="229"/>
    </row>
    <row r="63" spans="1:43" ht="26.25" customHeight="1">
      <c r="A63" s="127">
        <v>5</v>
      </c>
      <c r="B63" s="195"/>
      <c r="C63" s="196"/>
      <c r="D63" s="196"/>
      <c r="E63" s="197"/>
      <c r="F63" s="283">
        <v>575</v>
      </c>
      <c r="G63" s="284"/>
      <c r="H63" s="284"/>
      <c r="I63" s="284"/>
      <c r="J63" s="301" t="s">
        <v>160</v>
      </c>
      <c r="K63" s="302"/>
      <c r="L63" s="302"/>
      <c r="M63" s="302"/>
      <c r="N63" s="302"/>
      <c r="O63" s="280" t="s">
        <v>85</v>
      </c>
      <c r="P63" s="281"/>
      <c r="Q63" s="281"/>
      <c r="R63" s="281"/>
      <c r="S63" s="281"/>
      <c r="T63" s="281"/>
      <c r="U63" s="281"/>
      <c r="V63" s="281"/>
      <c r="W63" s="282"/>
      <c r="X63" s="269">
        <v>1210047</v>
      </c>
      <c r="Y63" s="270"/>
      <c r="Z63" s="270"/>
      <c r="AA63" s="270"/>
      <c r="AB63" s="270"/>
      <c r="AC63" s="271"/>
      <c r="AD63" s="303" t="s">
        <v>131</v>
      </c>
      <c r="AE63" s="304"/>
      <c r="AF63" s="304"/>
      <c r="AG63" s="304"/>
      <c r="AH63" s="304"/>
      <c r="AI63" s="304"/>
      <c r="AJ63" s="257">
        <v>67080</v>
      </c>
      <c r="AK63" s="258"/>
      <c r="AL63" s="258"/>
      <c r="AM63" s="259"/>
      <c r="AN63" s="249">
        <f t="shared" si="0"/>
        <v>67080</v>
      </c>
      <c r="AO63" s="250"/>
      <c r="AP63" s="250"/>
      <c r="AQ63" s="251"/>
    </row>
    <row r="64" spans="1:43" ht="26.25" customHeight="1">
      <c r="A64" s="129">
        <v>6</v>
      </c>
      <c r="B64" s="198">
        <v>750</v>
      </c>
      <c r="C64" s="199"/>
      <c r="D64" s="199"/>
      <c r="E64" s="200"/>
      <c r="F64" s="289">
        <v>680</v>
      </c>
      <c r="G64" s="290"/>
      <c r="H64" s="290"/>
      <c r="I64" s="290"/>
      <c r="J64" s="299" t="s">
        <v>161</v>
      </c>
      <c r="K64" s="300"/>
      <c r="L64" s="300"/>
      <c r="M64" s="300"/>
      <c r="N64" s="300"/>
      <c r="O64" s="277" t="s">
        <v>86</v>
      </c>
      <c r="P64" s="278"/>
      <c r="Q64" s="278"/>
      <c r="R64" s="278"/>
      <c r="S64" s="278"/>
      <c r="T64" s="278"/>
      <c r="U64" s="278"/>
      <c r="V64" s="278"/>
      <c r="W64" s="279"/>
      <c r="X64" s="272">
        <v>1210003</v>
      </c>
      <c r="Y64" s="273"/>
      <c r="Z64" s="273"/>
      <c r="AA64" s="273"/>
      <c r="AB64" s="273"/>
      <c r="AC64" s="274"/>
      <c r="AD64" s="294" t="s">
        <v>132</v>
      </c>
      <c r="AE64" s="295"/>
      <c r="AF64" s="295"/>
      <c r="AG64" s="295"/>
      <c r="AH64" s="295"/>
      <c r="AI64" s="295"/>
      <c r="AJ64" s="291">
        <v>73600</v>
      </c>
      <c r="AK64" s="292"/>
      <c r="AL64" s="292"/>
      <c r="AM64" s="293"/>
      <c r="AN64" s="253">
        <f t="shared" si="0"/>
        <v>73600</v>
      </c>
      <c r="AO64" s="253"/>
      <c r="AP64" s="253"/>
      <c r="AQ64" s="253"/>
    </row>
    <row r="65" spans="1:43" ht="26.25" customHeight="1">
      <c r="A65" s="124">
        <v>7</v>
      </c>
      <c r="B65" s="192"/>
      <c r="C65" s="193"/>
      <c r="D65" s="193"/>
      <c r="E65" s="194"/>
      <c r="F65" s="221">
        <v>680</v>
      </c>
      <c r="G65" s="288"/>
      <c r="H65" s="288"/>
      <c r="I65" s="288"/>
      <c r="J65" s="223" t="s">
        <v>161</v>
      </c>
      <c r="K65" s="224"/>
      <c r="L65" s="224"/>
      <c r="M65" s="224"/>
      <c r="N65" s="224"/>
      <c r="O65" s="225" t="s">
        <v>87</v>
      </c>
      <c r="P65" s="210"/>
      <c r="Q65" s="210"/>
      <c r="R65" s="210"/>
      <c r="S65" s="210"/>
      <c r="T65" s="210"/>
      <c r="U65" s="210"/>
      <c r="V65" s="210"/>
      <c r="W65" s="211"/>
      <c r="X65" s="212">
        <v>1210019</v>
      </c>
      <c r="Y65" s="213"/>
      <c r="Z65" s="213"/>
      <c r="AA65" s="213"/>
      <c r="AB65" s="213"/>
      <c r="AC65" s="214"/>
      <c r="AD65" s="263" t="s">
        <v>133</v>
      </c>
      <c r="AE65" s="264"/>
      <c r="AF65" s="264"/>
      <c r="AG65" s="264"/>
      <c r="AH65" s="264"/>
      <c r="AI65" s="264"/>
      <c r="AJ65" s="240">
        <v>78770</v>
      </c>
      <c r="AK65" s="241"/>
      <c r="AL65" s="241"/>
      <c r="AM65" s="242"/>
      <c r="AN65" s="226">
        <f t="shared" si="0"/>
        <v>78770</v>
      </c>
      <c r="AO65" s="226"/>
      <c r="AP65" s="226"/>
      <c r="AQ65" s="226"/>
    </row>
    <row r="66" spans="1:43" ht="26.25" customHeight="1">
      <c r="A66" s="127">
        <v>8</v>
      </c>
      <c r="B66" s="195"/>
      <c r="C66" s="196"/>
      <c r="D66" s="196"/>
      <c r="E66" s="197"/>
      <c r="F66" s="283">
        <v>680</v>
      </c>
      <c r="G66" s="284"/>
      <c r="H66" s="284"/>
      <c r="I66" s="284"/>
      <c r="J66" s="301" t="s">
        <v>161</v>
      </c>
      <c r="K66" s="302"/>
      <c r="L66" s="302"/>
      <c r="M66" s="302"/>
      <c r="N66" s="302"/>
      <c r="O66" s="280" t="s">
        <v>83</v>
      </c>
      <c r="P66" s="281"/>
      <c r="Q66" s="281"/>
      <c r="R66" s="281"/>
      <c r="S66" s="281"/>
      <c r="T66" s="281"/>
      <c r="U66" s="281"/>
      <c r="V66" s="281"/>
      <c r="W66" s="282"/>
      <c r="X66" s="269">
        <v>1210036</v>
      </c>
      <c r="Y66" s="270"/>
      <c r="Z66" s="270"/>
      <c r="AA66" s="270"/>
      <c r="AB66" s="270"/>
      <c r="AC66" s="271"/>
      <c r="AD66" s="265" t="s">
        <v>134</v>
      </c>
      <c r="AE66" s="266"/>
      <c r="AF66" s="266"/>
      <c r="AG66" s="266"/>
      <c r="AH66" s="266"/>
      <c r="AI66" s="266"/>
      <c r="AJ66" s="257">
        <v>98200</v>
      </c>
      <c r="AK66" s="258"/>
      <c r="AL66" s="258"/>
      <c r="AM66" s="259"/>
      <c r="AN66" s="252">
        <f t="shared" si="0"/>
        <v>98200</v>
      </c>
      <c r="AO66" s="252"/>
      <c r="AP66" s="252"/>
      <c r="AQ66" s="252"/>
    </row>
    <row r="67" spans="1:43" ht="26.25" customHeight="1">
      <c r="A67" s="129">
        <v>9</v>
      </c>
      <c r="B67" s="198">
        <v>1400</v>
      </c>
      <c r="C67" s="199"/>
      <c r="D67" s="199"/>
      <c r="E67" s="200"/>
      <c r="F67" s="289">
        <v>1242</v>
      </c>
      <c r="G67" s="290"/>
      <c r="H67" s="290"/>
      <c r="I67" s="290"/>
      <c r="J67" s="299" t="s">
        <v>162</v>
      </c>
      <c r="K67" s="300"/>
      <c r="L67" s="300"/>
      <c r="M67" s="300"/>
      <c r="N67" s="300"/>
      <c r="O67" s="277" t="s">
        <v>86</v>
      </c>
      <c r="P67" s="278"/>
      <c r="Q67" s="278"/>
      <c r="R67" s="278"/>
      <c r="S67" s="278"/>
      <c r="T67" s="278"/>
      <c r="U67" s="278"/>
      <c r="V67" s="278"/>
      <c r="W67" s="279"/>
      <c r="X67" s="272">
        <v>1210006</v>
      </c>
      <c r="Y67" s="273"/>
      <c r="Z67" s="273"/>
      <c r="AA67" s="273"/>
      <c r="AB67" s="273"/>
      <c r="AC67" s="274"/>
      <c r="AD67" s="267" t="s">
        <v>135</v>
      </c>
      <c r="AE67" s="268"/>
      <c r="AF67" s="268"/>
      <c r="AG67" s="268"/>
      <c r="AH67" s="268"/>
      <c r="AI67" s="268"/>
      <c r="AJ67" s="254">
        <v>79990</v>
      </c>
      <c r="AK67" s="255"/>
      <c r="AL67" s="255"/>
      <c r="AM67" s="256"/>
      <c r="AN67" s="253">
        <f t="shared" ref="AN67:AN74" si="1">ROUND(AJ67/100*(100-$AN$56),2)</f>
        <v>79990</v>
      </c>
      <c r="AO67" s="253"/>
      <c r="AP67" s="253"/>
      <c r="AQ67" s="253"/>
    </row>
    <row r="68" spans="1:43" ht="26.25" customHeight="1">
      <c r="A68" s="124">
        <v>10</v>
      </c>
      <c r="B68" s="192"/>
      <c r="C68" s="193"/>
      <c r="D68" s="193"/>
      <c r="E68" s="194"/>
      <c r="F68" s="221">
        <v>1242</v>
      </c>
      <c r="G68" s="288"/>
      <c r="H68" s="288"/>
      <c r="I68" s="288"/>
      <c r="J68" s="223" t="s">
        <v>162</v>
      </c>
      <c r="K68" s="224"/>
      <c r="L68" s="224"/>
      <c r="M68" s="224"/>
      <c r="N68" s="224"/>
      <c r="O68" s="225" t="s">
        <v>87</v>
      </c>
      <c r="P68" s="210"/>
      <c r="Q68" s="210"/>
      <c r="R68" s="210"/>
      <c r="S68" s="210"/>
      <c r="T68" s="210"/>
      <c r="U68" s="210"/>
      <c r="V68" s="210"/>
      <c r="W68" s="211"/>
      <c r="X68" s="212">
        <v>1210017</v>
      </c>
      <c r="Y68" s="213"/>
      <c r="Z68" s="213"/>
      <c r="AA68" s="213"/>
      <c r="AB68" s="213"/>
      <c r="AC68" s="214"/>
      <c r="AD68" s="215" t="s">
        <v>136</v>
      </c>
      <c r="AE68" s="216"/>
      <c r="AF68" s="216"/>
      <c r="AG68" s="216"/>
      <c r="AH68" s="216"/>
      <c r="AI68" s="216"/>
      <c r="AJ68" s="217">
        <v>88540</v>
      </c>
      <c r="AK68" s="218"/>
      <c r="AL68" s="218"/>
      <c r="AM68" s="219"/>
      <c r="AN68" s="226">
        <f t="shared" si="1"/>
        <v>88540</v>
      </c>
      <c r="AO68" s="226"/>
      <c r="AP68" s="226"/>
      <c r="AQ68" s="226"/>
    </row>
    <row r="69" spans="1:43" ht="26.25" customHeight="1">
      <c r="A69" s="124">
        <v>11</v>
      </c>
      <c r="B69" s="192"/>
      <c r="C69" s="193"/>
      <c r="D69" s="193"/>
      <c r="E69" s="194"/>
      <c r="F69" s="221">
        <v>1242</v>
      </c>
      <c r="G69" s="288"/>
      <c r="H69" s="288"/>
      <c r="I69" s="288"/>
      <c r="J69" s="223" t="s">
        <v>162</v>
      </c>
      <c r="K69" s="224"/>
      <c r="L69" s="224"/>
      <c r="M69" s="224"/>
      <c r="N69" s="224"/>
      <c r="O69" s="209" t="s">
        <v>89</v>
      </c>
      <c r="P69" s="210"/>
      <c r="Q69" s="210"/>
      <c r="R69" s="210"/>
      <c r="S69" s="210"/>
      <c r="T69" s="210"/>
      <c r="U69" s="210"/>
      <c r="V69" s="210"/>
      <c r="W69" s="211"/>
      <c r="X69" s="212">
        <v>1210004</v>
      </c>
      <c r="Y69" s="213"/>
      <c r="Z69" s="213"/>
      <c r="AA69" s="213"/>
      <c r="AB69" s="213"/>
      <c r="AC69" s="214"/>
      <c r="AD69" s="215" t="s">
        <v>137</v>
      </c>
      <c r="AE69" s="216"/>
      <c r="AF69" s="216"/>
      <c r="AG69" s="216"/>
      <c r="AH69" s="216"/>
      <c r="AI69" s="216"/>
      <c r="AJ69" s="217">
        <v>90220</v>
      </c>
      <c r="AK69" s="218"/>
      <c r="AL69" s="218"/>
      <c r="AM69" s="219"/>
      <c r="AN69" s="226">
        <f t="shared" si="1"/>
        <v>90220</v>
      </c>
      <c r="AO69" s="226"/>
      <c r="AP69" s="226"/>
      <c r="AQ69" s="226"/>
    </row>
    <row r="70" spans="1:43" ht="26.25" customHeight="1">
      <c r="A70" s="124">
        <v>13</v>
      </c>
      <c r="B70" s="192"/>
      <c r="C70" s="193"/>
      <c r="D70" s="193"/>
      <c r="E70" s="194"/>
      <c r="F70" s="221">
        <v>1242</v>
      </c>
      <c r="G70" s="222"/>
      <c r="H70" s="222"/>
      <c r="I70" s="222"/>
      <c r="J70" s="223" t="s">
        <v>162</v>
      </c>
      <c r="K70" s="224"/>
      <c r="L70" s="224"/>
      <c r="M70" s="224"/>
      <c r="N70" s="224"/>
      <c r="O70" s="209" t="s">
        <v>90</v>
      </c>
      <c r="P70" s="210"/>
      <c r="Q70" s="210"/>
      <c r="R70" s="210"/>
      <c r="S70" s="210"/>
      <c r="T70" s="210"/>
      <c r="U70" s="210"/>
      <c r="V70" s="210"/>
      <c r="W70" s="211"/>
      <c r="X70" s="212">
        <v>1210031</v>
      </c>
      <c r="Y70" s="213"/>
      <c r="Z70" s="213"/>
      <c r="AA70" s="213"/>
      <c r="AB70" s="213"/>
      <c r="AC70" s="214"/>
      <c r="AD70" s="215" t="s">
        <v>138</v>
      </c>
      <c r="AE70" s="216"/>
      <c r="AF70" s="216"/>
      <c r="AG70" s="216"/>
      <c r="AH70" s="216"/>
      <c r="AI70" s="216"/>
      <c r="AJ70" s="217">
        <v>112020</v>
      </c>
      <c r="AK70" s="218"/>
      <c r="AL70" s="218"/>
      <c r="AM70" s="219"/>
      <c r="AN70" s="226">
        <f t="shared" si="1"/>
        <v>112020</v>
      </c>
      <c r="AO70" s="226"/>
      <c r="AP70" s="226"/>
      <c r="AQ70" s="226"/>
    </row>
    <row r="71" spans="1:43" ht="26.25" customHeight="1">
      <c r="A71" s="127">
        <v>12</v>
      </c>
      <c r="B71" s="195"/>
      <c r="C71" s="196"/>
      <c r="D71" s="196"/>
      <c r="E71" s="197"/>
      <c r="F71" s="283">
        <v>1242</v>
      </c>
      <c r="G71" s="284"/>
      <c r="H71" s="284"/>
      <c r="I71" s="284"/>
      <c r="J71" s="301" t="s">
        <v>162</v>
      </c>
      <c r="K71" s="302"/>
      <c r="L71" s="302"/>
      <c r="M71" s="302"/>
      <c r="N71" s="302"/>
      <c r="O71" s="308" t="s">
        <v>92</v>
      </c>
      <c r="P71" s="281"/>
      <c r="Q71" s="281"/>
      <c r="R71" s="281"/>
      <c r="S71" s="281"/>
      <c r="T71" s="281"/>
      <c r="U71" s="281"/>
      <c r="V71" s="281"/>
      <c r="W71" s="282"/>
      <c r="X71" s="269">
        <v>1210037</v>
      </c>
      <c r="Y71" s="270"/>
      <c r="Z71" s="270"/>
      <c r="AA71" s="270"/>
      <c r="AB71" s="270"/>
      <c r="AC71" s="271"/>
      <c r="AD71" s="303" t="s">
        <v>139</v>
      </c>
      <c r="AE71" s="304"/>
      <c r="AF71" s="304"/>
      <c r="AG71" s="304"/>
      <c r="AH71" s="304"/>
      <c r="AI71" s="304"/>
      <c r="AJ71" s="260">
        <v>114940</v>
      </c>
      <c r="AK71" s="261"/>
      <c r="AL71" s="261"/>
      <c r="AM71" s="262"/>
      <c r="AN71" s="252">
        <f>ROUND(AJ71/100*(100-$AN$56),2)</f>
        <v>114940</v>
      </c>
      <c r="AO71" s="252"/>
      <c r="AP71" s="252"/>
      <c r="AQ71" s="252"/>
    </row>
    <row r="72" spans="1:43" ht="26.25" customHeight="1">
      <c r="A72" s="94">
        <v>14</v>
      </c>
      <c r="B72" s="201">
        <v>1520</v>
      </c>
      <c r="C72" s="202"/>
      <c r="D72" s="202"/>
      <c r="E72" s="203"/>
      <c r="F72" s="204">
        <v>1467</v>
      </c>
      <c r="G72" s="205"/>
      <c r="H72" s="205"/>
      <c r="I72" s="205"/>
      <c r="J72" s="207" t="s">
        <v>163</v>
      </c>
      <c r="K72" s="208"/>
      <c r="L72" s="208"/>
      <c r="M72" s="208"/>
      <c r="N72" s="208"/>
      <c r="O72" s="309" t="s">
        <v>86</v>
      </c>
      <c r="P72" s="310"/>
      <c r="Q72" s="310"/>
      <c r="R72" s="310"/>
      <c r="S72" s="310"/>
      <c r="T72" s="310"/>
      <c r="U72" s="310"/>
      <c r="V72" s="310"/>
      <c r="W72" s="311"/>
      <c r="X72" s="314">
        <v>1210013</v>
      </c>
      <c r="Y72" s="315"/>
      <c r="Z72" s="315"/>
      <c r="AA72" s="315"/>
      <c r="AB72" s="315"/>
      <c r="AC72" s="316"/>
      <c r="AD72" s="312" t="s">
        <v>140</v>
      </c>
      <c r="AE72" s="313"/>
      <c r="AF72" s="313"/>
      <c r="AG72" s="313"/>
      <c r="AH72" s="313"/>
      <c r="AI72" s="313"/>
      <c r="AJ72" s="254">
        <v>93710</v>
      </c>
      <c r="AK72" s="255"/>
      <c r="AL72" s="255"/>
      <c r="AM72" s="256"/>
      <c r="AN72" s="220">
        <f t="shared" si="1"/>
        <v>93710</v>
      </c>
      <c r="AO72" s="220"/>
      <c r="AP72" s="220"/>
      <c r="AQ72" s="220"/>
    </row>
    <row r="73" spans="1:43" ht="26.25" customHeight="1">
      <c r="A73" s="57">
        <v>15</v>
      </c>
      <c r="B73" s="201"/>
      <c r="C73" s="202"/>
      <c r="D73" s="202"/>
      <c r="E73" s="203"/>
      <c r="F73" s="285">
        <v>1467</v>
      </c>
      <c r="G73" s="286"/>
      <c r="H73" s="286"/>
      <c r="I73" s="286"/>
      <c r="J73" s="296" t="s">
        <v>163</v>
      </c>
      <c r="K73" s="297"/>
      <c r="L73" s="297"/>
      <c r="M73" s="297"/>
      <c r="N73" s="297"/>
      <c r="O73" s="305" t="s">
        <v>87</v>
      </c>
      <c r="P73" s="306"/>
      <c r="Q73" s="306"/>
      <c r="R73" s="306"/>
      <c r="S73" s="306"/>
      <c r="T73" s="306"/>
      <c r="U73" s="306"/>
      <c r="V73" s="306"/>
      <c r="W73" s="307"/>
      <c r="X73" s="212">
        <v>1210018</v>
      </c>
      <c r="Y73" s="213"/>
      <c r="Z73" s="213"/>
      <c r="AA73" s="213"/>
      <c r="AB73" s="213"/>
      <c r="AC73" s="214"/>
      <c r="AD73" s="215" t="s">
        <v>141</v>
      </c>
      <c r="AE73" s="216"/>
      <c r="AF73" s="216"/>
      <c r="AG73" s="216"/>
      <c r="AH73" s="216"/>
      <c r="AI73" s="216"/>
      <c r="AJ73" s="217">
        <v>100220</v>
      </c>
      <c r="AK73" s="218"/>
      <c r="AL73" s="218"/>
      <c r="AM73" s="219"/>
      <c r="AN73" s="226">
        <f t="shared" si="1"/>
        <v>100220</v>
      </c>
      <c r="AO73" s="226"/>
      <c r="AP73" s="226"/>
      <c r="AQ73" s="226"/>
    </row>
    <row r="74" spans="1:43" ht="26.25" customHeight="1">
      <c r="A74" s="57">
        <v>16</v>
      </c>
      <c r="B74" s="201"/>
      <c r="C74" s="202"/>
      <c r="D74" s="202"/>
      <c r="E74" s="203"/>
      <c r="F74" s="287">
        <v>1467</v>
      </c>
      <c r="G74" s="287"/>
      <c r="H74" s="287"/>
      <c r="I74" s="287"/>
      <c r="J74" s="298" t="s">
        <v>163</v>
      </c>
      <c r="K74" s="298"/>
      <c r="L74" s="298"/>
      <c r="M74" s="298"/>
      <c r="N74" s="298"/>
      <c r="O74" s="275" t="s">
        <v>89</v>
      </c>
      <c r="P74" s="276"/>
      <c r="Q74" s="276"/>
      <c r="R74" s="276"/>
      <c r="S74" s="276"/>
      <c r="T74" s="276"/>
      <c r="U74" s="276"/>
      <c r="V74" s="276"/>
      <c r="W74" s="276"/>
      <c r="X74" s="212">
        <v>1210020</v>
      </c>
      <c r="Y74" s="213"/>
      <c r="Z74" s="213"/>
      <c r="AA74" s="213"/>
      <c r="AB74" s="213"/>
      <c r="AC74" s="214"/>
      <c r="AD74" s="215" t="s">
        <v>142</v>
      </c>
      <c r="AE74" s="216"/>
      <c r="AF74" s="216"/>
      <c r="AG74" s="216"/>
      <c r="AH74" s="216"/>
      <c r="AI74" s="216"/>
      <c r="AJ74" s="217">
        <v>103030</v>
      </c>
      <c r="AK74" s="218"/>
      <c r="AL74" s="218"/>
      <c r="AM74" s="219"/>
      <c r="AN74" s="226">
        <f t="shared" si="1"/>
        <v>103030</v>
      </c>
      <c r="AO74" s="226"/>
      <c r="AP74" s="226"/>
      <c r="AQ74" s="226"/>
    </row>
    <row r="75" spans="1:43" ht="26.25" customHeight="1">
      <c r="A75" s="116">
        <v>17</v>
      </c>
      <c r="B75" s="201"/>
      <c r="C75" s="202"/>
      <c r="D75" s="202"/>
      <c r="E75" s="203"/>
      <c r="F75" s="204">
        <v>1467</v>
      </c>
      <c r="G75" s="205"/>
      <c r="H75" s="205"/>
      <c r="I75" s="205"/>
      <c r="J75" s="207" t="s">
        <v>163</v>
      </c>
      <c r="K75" s="208"/>
      <c r="L75" s="208"/>
      <c r="M75" s="208"/>
      <c r="N75" s="208"/>
      <c r="O75" s="209" t="s">
        <v>90</v>
      </c>
      <c r="P75" s="210"/>
      <c r="Q75" s="210"/>
      <c r="R75" s="210"/>
      <c r="S75" s="210"/>
      <c r="T75" s="210"/>
      <c r="U75" s="210"/>
      <c r="V75" s="210"/>
      <c r="W75" s="211"/>
      <c r="X75" s="212">
        <v>1210040</v>
      </c>
      <c r="Y75" s="213"/>
      <c r="Z75" s="213"/>
      <c r="AA75" s="213"/>
      <c r="AB75" s="213"/>
      <c r="AC75" s="214"/>
      <c r="AD75" s="215" t="s">
        <v>143</v>
      </c>
      <c r="AE75" s="216"/>
      <c r="AF75" s="216"/>
      <c r="AG75" s="216"/>
      <c r="AH75" s="216"/>
      <c r="AI75" s="216"/>
      <c r="AJ75" s="217">
        <v>119880</v>
      </c>
      <c r="AK75" s="218"/>
      <c r="AL75" s="218"/>
      <c r="AM75" s="219"/>
      <c r="AN75" s="220">
        <f t="shared" ref="AN75:AN76" si="2">ROUND(AJ75/100*(100-$AN$56),2)</f>
        <v>119880</v>
      </c>
      <c r="AO75" s="220"/>
      <c r="AP75" s="220"/>
      <c r="AQ75" s="220"/>
    </row>
    <row r="76" spans="1:43" ht="26.25" customHeight="1">
      <c r="A76" s="115">
        <v>18</v>
      </c>
      <c r="B76" s="204"/>
      <c r="C76" s="205"/>
      <c r="D76" s="205"/>
      <c r="E76" s="206"/>
      <c r="F76" s="221">
        <v>1467</v>
      </c>
      <c r="G76" s="222"/>
      <c r="H76" s="222"/>
      <c r="I76" s="222"/>
      <c r="J76" s="223" t="s">
        <v>163</v>
      </c>
      <c r="K76" s="224"/>
      <c r="L76" s="224"/>
      <c r="M76" s="224"/>
      <c r="N76" s="224"/>
      <c r="O76" s="225" t="s">
        <v>84</v>
      </c>
      <c r="P76" s="210"/>
      <c r="Q76" s="210"/>
      <c r="R76" s="210"/>
      <c r="S76" s="210"/>
      <c r="T76" s="210"/>
      <c r="U76" s="210"/>
      <c r="V76" s="210"/>
      <c r="W76" s="211"/>
      <c r="X76" s="212">
        <v>1210039</v>
      </c>
      <c r="Y76" s="213"/>
      <c r="Z76" s="213"/>
      <c r="AA76" s="213"/>
      <c r="AB76" s="213"/>
      <c r="AC76" s="214"/>
      <c r="AD76" s="215" t="s">
        <v>144</v>
      </c>
      <c r="AE76" s="216"/>
      <c r="AF76" s="216"/>
      <c r="AG76" s="216"/>
      <c r="AH76" s="216"/>
      <c r="AI76" s="216"/>
      <c r="AJ76" s="217">
        <v>127410</v>
      </c>
      <c r="AK76" s="218"/>
      <c r="AL76" s="218"/>
      <c r="AM76" s="219"/>
      <c r="AN76" s="226">
        <f t="shared" si="2"/>
        <v>127410</v>
      </c>
      <c r="AO76" s="226"/>
      <c r="AP76" s="226"/>
      <c r="AQ76" s="226"/>
    </row>
    <row r="77" spans="1:4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</row>
    <row r="78" spans="1:4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</row>
    <row r="79" spans="1:43">
      <c r="A79" s="158"/>
      <c r="B79" s="159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  <c r="Y79" s="159"/>
      <c r="Z79" s="159"/>
      <c r="AA79" s="159"/>
      <c r="AB79" s="159"/>
      <c r="AC79" s="159"/>
      <c r="AD79" s="159"/>
      <c r="AE79" s="159"/>
      <c r="AF79" s="159"/>
      <c r="AG79" s="159"/>
      <c r="AH79" s="159"/>
      <c r="AI79" s="159"/>
      <c r="AJ79" s="159"/>
      <c r="AK79" s="159"/>
      <c r="AL79" s="159"/>
      <c r="AM79" s="159"/>
      <c r="AN79" s="159"/>
      <c r="AO79" s="159"/>
      <c r="AP79" s="159"/>
      <c r="AQ79" s="181"/>
    </row>
  </sheetData>
  <mergeCells count="145">
    <mergeCell ref="AD71:AI71"/>
    <mergeCell ref="AD72:AI72"/>
    <mergeCell ref="AD73:AI73"/>
    <mergeCell ref="AD74:AI74"/>
    <mergeCell ref="AD68:AI68"/>
    <mergeCell ref="AD69:AI69"/>
    <mergeCell ref="AD70:AI70"/>
    <mergeCell ref="X71:AC71"/>
    <mergeCell ref="X72:AC72"/>
    <mergeCell ref="X73:AC73"/>
    <mergeCell ref="X74:AC74"/>
    <mergeCell ref="X70:AC70"/>
    <mergeCell ref="X68:AC68"/>
    <mergeCell ref="O73:W73"/>
    <mergeCell ref="O70:W70"/>
    <mergeCell ref="O71:W71"/>
    <mergeCell ref="O72:W72"/>
    <mergeCell ref="X69:AC69"/>
    <mergeCell ref="O60:W60"/>
    <mergeCell ref="O61:W61"/>
    <mergeCell ref="O62:W62"/>
    <mergeCell ref="O63:W63"/>
    <mergeCell ref="AD60:AI60"/>
    <mergeCell ref="AD61:AI61"/>
    <mergeCell ref="AD62:AI62"/>
    <mergeCell ref="AD63:AI63"/>
    <mergeCell ref="X60:AC60"/>
    <mergeCell ref="X61:AC61"/>
    <mergeCell ref="X62:AC62"/>
    <mergeCell ref="X63:AC63"/>
    <mergeCell ref="X64:AC64"/>
    <mergeCell ref="B58:E58"/>
    <mergeCell ref="F59:I59"/>
    <mergeCell ref="F60:I60"/>
    <mergeCell ref="J73:N73"/>
    <mergeCell ref="J74:N74"/>
    <mergeCell ref="J67:N67"/>
    <mergeCell ref="J68:N68"/>
    <mergeCell ref="J69:N69"/>
    <mergeCell ref="J70:N70"/>
    <mergeCell ref="J71:N71"/>
    <mergeCell ref="J58:N58"/>
    <mergeCell ref="J59:N59"/>
    <mergeCell ref="J60:N60"/>
    <mergeCell ref="J61:N61"/>
    <mergeCell ref="J62:N62"/>
    <mergeCell ref="J63:N63"/>
    <mergeCell ref="J72:N72"/>
    <mergeCell ref="J64:N64"/>
    <mergeCell ref="J65:N65"/>
    <mergeCell ref="J66:N66"/>
    <mergeCell ref="F61:I61"/>
    <mergeCell ref="F62:I62"/>
    <mergeCell ref="F63:I63"/>
    <mergeCell ref="F64:I64"/>
    <mergeCell ref="F65:I65"/>
    <mergeCell ref="F66:I66"/>
    <mergeCell ref="F67:I67"/>
    <mergeCell ref="F68:I68"/>
    <mergeCell ref="F69:I69"/>
    <mergeCell ref="AN65:AQ65"/>
    <mergeCell ref="AN66:AQ66"/>
    <mergeCell ref="AJ64:AM64"/>
    <mergeCell ref="AD64:AI64"/>
    <mergeCell ref="AJ66:AM66"/>
    <mergeCell ref="AJ65:AM65"/>
    <mergeCell ref="O68:W68"/>
    <mergeCell ref="O69:W69"/>
    <mergeCell ref="A79:AQ79"/>
    <mergeCell ref="AN62:AQ62"/>
    <mergeCell ref="AN64:AQ64"/>
    <mergeCell ref="AJ73:AM73"/>
    <mergeCell ref="AJ74:AM74"/>
    <mergeCell ref="AJ72:AM72"/>
    <mergeCell ref="F70:I70"/>
    <mergeCell ref="AD65:AI65"/>
    <mergeCell ref="AD66:AI66"/>
    <mergeCell ref="AD67:AI67"/>
    <mergeCell ref="X65:AC65"/>
    <mergeCell ref="X66:AC66"/>
    <mergeCell ref="X67:AC67"/>
    <mergeCell ref="O74:W74"/>
    <mergeCell ref="O64:W64"/>
    <mergeCell ref="O65:W65"/>
    <mergeCell ref="O66:W66"/>
    <mergeCell ref="O67:W67"/>
    <mergeCell ref="F71:I71"/>
    <mergeCell ref="F72:I72"/>
    <mergeCell ref="F73:I73"/>
    <mergeCell ref="F74:I74"/>
    <mergeCell ref="AN73:AQ73"/>
    <mergeCell ref="AN74:AQ74"/>
    <mergeCell ref="AN60:AQ60"/>
    <mergeCell ref="AN63:AQ63"/>
    <mergeCell ref="AN71:AQ71"/>
    <mergeCell ref="AN70:AQ70"/>
    <mergeCell ref="AN72:AQ72"/>
    <mergeCell ref="AN67:AQ67"/>
    <mergeCell ref="AN68:AQ68"/>
    <mergeCell ref="AN69:AQ69"/>
    <mergeCell ref="AJ67:AM67"/>
    <mergeCell ref="AJ60:AM60"/>
    <mergeCell ref="AJ63:AM63"/>
    <mergeCell ref="AJ62:AM62"/>
    <mergeCell ref="AJ61:AM61"/>
    <mergeCell ref="AJ68:AM68"/>
    <mergeCell ref="AJ69:AM69"/>
    <mergeCell ref="AJ71:AM71"/>
    <mergeCell ref="AJ70:AM70"/>
    <mergeCell ref="AN61:AQ61"/>
    <mergeCell ref="T6:AQ6"/>
    <mergeCell ref="T8:AQ8"/>
    <mergeCell ref="AN56:AO56"/>
    <mergeCell ref="F58:I58"/>
    <mergeCell ref="AJ59:AM59"/>
    <mergeCell ref="O59:W59"/>
    <mergeCell ref="O58:W58"/>
    <mergeCell ref="X58:AC58"/>
    <mergeCell ref="X59:AC59"/>
    <mergeCell ref="AD58:AI58"/>
    <mergeCell ref="AD59:AI59"/>
    <mergeCell ref="AR1:AW2"/>
    <mergeCell ref="B59:E63"/>
    <mergeCell ref="B64:E66"/>
    <mergeCell ref="B67:E71"/>
    <mergeCell ref="B72:E76"/>
    <mergeCell ref="F75:I75"/>
    <mergeCell ref="J75:N75"/>
    <mergeCell ref="O75:W75"/>
    <mergeCell ref="X75:AC75"/>
    <mergeCell ref="AD75:AI75"/>
    <mergeCell ref="AJ75:AM75"/>
    <mergeCell ref="AN75:AQ75"/>
    <mergeCell ref="F76:I76"/>
    <mergeCell ref="J76:N76"/>
    <mergeCell ref="O76:W76"/>
    <mergeCell ref="X76:AC76"/>
    <mergeCell ref="AD76:AI76"/>
    <mergeCell ref="AJ76:AM76"/>
    <mergeCell ref="AN76:AQ76"/>
    <mergeCell ref="AN59:AQ59"/>
    <mergeCell ref="AJ58:AM58"/>
    <mergeCell ref="AN58:AQ58"/>
    <mergeCell ref="B1:AH2"/>
    <mergeCell ref="T4:AQ4"/>
  </mergeCells>
  <hyperlinks>
    <hyperlink ref="AR1" location="Содержание!A1" display="&gt; Главное меню"/>
  </hyperlinks>
  <pageMargins left="0.39370078740157483" right="0.39370078740157483" top="0.39370078740157483" bottom="0.39370078740157483" header="0.31496062992125984" footer="0.31496062992125984"/>
  <pageSetup paperSize="9" fitToHeight="0" orientation="landscape" r:id="rId1"/>
  <ignoredErrors>
    <ignoredError sqref="X59" numberStoredAsText="1"/>
  </ignoredErrors>
  <drawing r:id="rId2"/>
  <legacyDrawing r:id="rId3"/>
  <oleObjects>
    <oleObject progId="AcroExch.Document.11" shapeId="59574" r:id="rId4"/>
  </oleObjects>
</worksheet>
</file>

<file path=xl/worksheets/sheet4.xml><?xml version="1.0" encoding="utf-8"?>
<worksheet xmlns="http://schemas.openxmlformats.org/spreadsheetml/2006/main" xmlns:r="http://schemas.openxmlformats.org/officeDocument/2006/relationships">
  <dimension ref="A1:AW75"/>
  <sheetViews>
    <sheetView showWhiteSpace="0" zoomScaleSheetLayoutView="106" zoomScalePageLayoutView="90" workbookViewId="0">
      <pane ySplit="2" topLeftCell="A63" activePane="bottomLeft" state="frozen"/>
      <selection activeCell="BA63" sqref="BA63"/>
      <selection pane="bottomLeft" activeCell="A75" sqref="A75:AQ75"/>
    </sheetView>
  </sheetViews>
  <sheetFormatPr defaultColWidth="8.85546875" defaultRowHeight="15"/>
  <cols>
    <col min="1" max="52" width="3.28515625" customWidth="1"/>
    <col min="53" max="65" width="3.42578125" customWidth="1"/>
    <col min="66" max="71" width="3.28515625" customWidth="1"/>
  </cols>
  <sheetData>
    <row r="1" spans="1:49" s="1" customFormat="1" ht="13.9" customHeight="1">
      <c r="A1" s="47"/>
      <c r="B1" s="232" t="s">
        <v>98</v>
      </c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  <c r="AB1" s="232"/>
      <c r="AC1" s="232"/>
      <c r="AD1" s="232"/>
      <c r="AE1" s="232"/>
      <c r="AF1" s="232"/>
      <c r="AG1" s="232"/>
      <c r="AH1" s="232"/>
      <c r="AI1" s="48"/>
      <c r="AJ1" s="48"/>
      <c r="AK1" s="48"/>
      <c r="AL1" s="48"/>
      <c r="AM1" s="48"/>
      <c r="AN1" s="48"/>
      <c r="AO1" s="48"/>
      <c r="AP1" s="48"/>
      <c r="AQ1" s="49"/>
      <c r="AR1" s="172" t="s">
        <v>78</v>
      </c>
      <c r="AS1" s="172"/>
      <c r="AT1" s="172"/>
      <c r="AU1" s="172"/>
      <c r="AV1" s="172"/>
      <c r="AW1" s="172"/>
    </row>
    <row r="2" spans="1:49" s="1" customFormat="1" ht="13.9" customHeight="1">
      <c r="A2" s="50"/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  <c r="AH2" s="233"/>
      <c r="AI2" s="51"/>
      <c r="AJ2" s="51"/>
      <c r="AK2" s="51"/>
      <c r="AL2" s="51"/>
      <c r="AM2" s="51"/>
      <c r="AN2" s="51"/>
      <c r="AO2" s="51"/>
      <c r="AP2" s="51"/>
      <c r="AQ2" s="52"/>
      <c r="AR2" s="172"/>
      <c r="AS2" s="172"/>
      <c r="AT2" s="172"/>
      <c r="AU2" s="172"/>
      <c r="AV2" s="172"/>
      <c r="AW2" s="172"/>
    </row>
    <row r="3" spans="1:49" s="1" customFormat="1" ht="13.9" customHeight="1">
      <c r="A3" s="8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8"/>
      <c r="AJ3" s="8"/>
      <c r="AK3" s="8"/>
      <c r="AL3" s="8"/>
      <c r="AM3" s="8"/>
      <c r="AN3" s="8"/>
      <c r="AO3" s="8"/>
      <c r="AP3" s="8"/>
      <c r="AQ3" s="8"/>
    </row>
    <row r="4" spans="1:49" s="1" customFormat="1" ht="13.9" customHeight="1">
      <c r="A4" s="8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2"/>
      <c r="T4" s="234" t="s">
        <v>96</v>
      </c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</row>
    <row r="5" spans="1:49" s="1" customFormat="1" ht="4.1500000000000004" customHeight="1">
      <c r="A5" s="8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</row>
    <row r="6" spans="1:49" s="1" customFormat="1" ht="13.9" customHeight="1">
      <c r="A6" s="8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1"/>
      <c r="T6" s="234" t="s">
        <v>95</v>
      </c>
      <c r="U6" s="234"/>
      <c r="V6" s="234"/>
      <c r="W6" s="234"/>
      <c r="X6" s="234"/>
      <c r="Y6" s="234"/>
      <c r="Z6" s="234"/>
      <c r="AA6" s="234"/>
      <c r="AB6" s="234"/>
      <c r="AC6" s="234"/>
      <c r="AD6" s="234"/>
      <c r="AE6" s="234"/>
      <c r="AF6" s="234"/>
      <c r="AG6" s="234"/>
      <c r="AH6" s="234"/>
      <c r="AI6" s="234"/>
      <c r="AJ6" s="234"/>
      <c r="AK6" s="234"/>
      <c r="AL6" s="234"/>
      <c r="AM6" s="234"/>
      <c r="AN6" s="234"/>
      <c r="AO6" s="234"/>
      <c r="AP6" s="234"/>
      <c r="AQ6" s="234"/>
    </row>
    <row r="7" spans="1:49" s="1" customFormat="1" ht="4.1500000000000004" customHeight="1">
      <c r="A7" s="8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</row>
    <row r="8" spans="1:49" s="1" customFormat="1" ht="13.9" customHeight="1">
      <c r="A8" s="8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1"/>
      <c r="T8" s="234" t="s">
        <v>94</v>
      </c>
      <c r="U8" s="234"/>
      <c r="V8" s="234"/>
      <c r="W8" s="234"/>
      <c r="X8" s="234"/>
      <c r="Y8" s="234"/>
      <c r="Z8" s="234"/>
      <c r="AA8" s="234"/>
      <c r="AB8" s="234"/>
      <c r="AC8" s="234"/>
      <c r="AD8" s="234"/>
      <c r="AE8" s="234"/>
      <c r="AF8" s="234"/>
      <c r="AG8" s="234"/>
      <c r="AH8" s="234"/>
      <c r="AI8" s="234"/>
      <c r="AJ8" s="234"/>
      <c r="AK8" s="234"/>
      <c r="AL8" s="234"/>
      <c r="AM8" s="234"/>
      <c r="AN8" s="234"/>
      <c r="AO8" s="234"/>
      <c r="AP8" s="234"/>
      <c r="AQ8" s="234"/>
    </row>
    <row r="9" spans="1:49" s="1" customFormat="1" ht="4.1500000000000004" customHeight="1">
      <c r="A9" s="8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</row>
    <row r="10" spans="1:49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</row>
    <row r="11" spans="1:49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3" t="s">
        <v>6</v>
      </c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5"/>
    </row>
    <row r="12" spans="1:49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117" t="s">
        <v>69</v>
      </c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2"/>
    </row>
    <row r="13" spans="1:49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92" t="s">
        <v>50</v>
      </c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2"/>
    </row>
    <row r="14" spans="1:49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92" t="s">
        <v>48</v>
      </c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2"/>
    </row>
    <row r="15" spans="1:49">
      <c r="A15" s="4"/>
      <c r="B15" s="4"/>
      <c r="C15" s="4"/>
      <c r="D15" s="4"/>
      <c r="E15" s="4"/>
      <c r="F15" s="4"/>
      <c r="G15" s="4"/>
      <c r="H15" s="93"/>
      <c r="I15" s="4"/>
      <c r="J15" s="4"/>
      <c r="K15" s="4"/>
      <c r="L15" s="4"/>
      <c r="M15" s="4"/>
      <c r="N15" s="4"/>
      <c r="O15" s="4"/>
      <c r="P15" s="4"/>
      <c r="Q15" s="4"/>
      <c r="R15" s="4"/>
      <c r="S15" s="92" t="s">
        <v>47</v>
      </c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2"/>
    </row>
    <row r="16" spans="1:49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</row>
    <row r="17" spans="1:4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3" t="s">
        <v>18</v>
      </c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5"/>
    </row>
    <row r="18" spans="1:4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122" t="s">
        <v>88</v>
      </c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6"/>
    </row>
    <row r="19" spans="1:4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113" t="s">
        <v>64</v>
      </c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6"/>
    </row>
    <row r="20" spans="1:4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113" t="s">
        <v>65</v>
      </c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6"/>
    </row>
    <row r="21" spans="1:4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113" t="s">
        <v>66</v>
      </c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6"/>
    </row>
    <row r="22" spans="1:4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</row>
    <row r="23" spans="1:4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37" t="s">
        <v>7</v>
      </c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9"/>
    </row>
    <row r="24" spans="1:4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0" t="s">
        <v>200</v>
      </c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2"/>
    </row>
    <row r="25" spans="1:4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0" t="s">
        <v>201</v>
      </c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2"/>
    </row>
    <row r="26" spans="1:4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0" t="s">
        <v>54</v>
      </c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2"/>
    </row>
    <row r="27" spans="1:4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</row>
    <row r="28" spans="1:4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37" t="s">
        <v>8</v>
      </c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9"/>
    </row>
    <row r="29" spans="1:4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0" t="s">
        <v>9</v>
      </c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2"/>
    </row>
    <row r="30" spans="1:4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0" t="s">
        <v>16</v>
      </c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2"/>
    </row>
    <row r="31" spans="1:4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0" t="s">
        <v>15</v>
      </c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2"/>
    </row>
    <row r="32" spans="1:4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0" t="s">
        <v>202</v>
      </c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2"/>
    </row>
    <row r="33" spans="1:4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</row>
    <row r="34" spans="1:4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37" t="s">
        <v>10</v>
      </c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9"/>
    </row>
    <row r="35" spans="1:4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0" t="s">
        <v>23</v>
      </c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2"/>
    </row>
    <row r="36" spans="1:4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0" t="s">
        <v>58</v>
      </c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2"/>
    </row>
    <row r="37" spans="1:4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</row>
    <row r="38" spans="1:4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37" t="s">
        <v>20</v>
      </c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9"/>
    </row>
    <row r="39" spans="1:4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0" t="s">
        <v>11</v>
      </c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2"/>
    </row>
    <row r="40" spans="1:4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0" t="s">
        <v>203</v>
      </c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2"/>
    </row>
    <row r="41" spans="1:4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0" t="s">
        <v>68</v>
      </c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2"/>
    </row>
    <row r="42" spans="1:4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0" t="s">
        <v>52</v>
      </c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2"/>
    </row>
    <row r="43" spans="1:4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0" t="s">
        <v>24</v>
      </c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2"/>
    </row>
    <row r="44" spans="1:4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0" t="s">
        <v>17</v>
      </c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2"/>
    </row>
    <row r="45" spans="1:4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121" t="s">
        <v>74</v>
      </c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2"/>
    </row>
    <row r="46" spans="1:4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121" t="s">
        <v>75</v>
      </c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2"/>
    </row>
    <row r="47" spans="1:4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</row>
    <row r="48" spans="1:4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</row>
    <row r="49" spans="1:4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</row>
    <row r="50" spans="1:4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</row>
    <row r="51" spans="1:4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</row>
    <row r="52" spans="1:4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</row>
    <row r="53" spans="1:4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</row>
    <row r="54" spans="1:4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</row>
    <row r="55" spans="1:4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</row>
    <row r="56" spans="1:43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3" t="s">
        <v>13</v>
      </c>
      <c r="AN56" s="235">
        <v>0</v>
      </c>
      <c r="AO56" s="236"/>
      <c r="AP56" s="35" t="s">
        <v>14</v>
      </c>
      <c r="AQ56" s="34"/>
    </row>
    <row r="57" spans="1:43" ht="17.25">
      <c r="A57" s="46" t="s">
        <v>192</v>
      </c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</row>
    <row r="58" spans="1:43" ht="51.4" customHeight="1">
      <c r="A58" s="54" t="s">
        <v>2</v>
      </c>
      <c r="B58" s="237" t="s">
        <v>0</v>
      </c>
      <c r="C58" s="238"/>
      <c r="D58" s="238"/>
      <c r="E58" s="239"/>
      <c r="F58" s="237" t="s">
        <v>81</v>
      </c>
      <c r="G58" s="238"/>
      <c r="H58" s="238"/>
      <c r="I58" s="239"/>
      <c r="J58" s="237" t="s">
        <v>21</v>
      </c>
      <c r="K58" s="238"/>
      <c r="L58" s="238"/>
      <c r="M58" s="238"/>
      <c r="N58" s="238"/>
      <c r="O58" s="237" t="s">
        <v>19</v>
      </c>
      <c r="P58" s="238"/>
      <c r="Q58" s="238"/>
      <c r="R58" s="238"/>
      <c r="S58" s="238"/>
      <c r="T58" s="238"/>
      <c r="U58" s="238"/>
      <c r="V58" s="238"/>
      <c r="W58" s="239"/>
      <c r="X58" s="237" t="s">
        <v>1</v>
      </c>
      <c r="Y58" s="238"/>
      <c r="Z58" s="238"/>
      <c r="AA58" s="238"/>
      <c r="AB58" s="238"/>
      <c r="AC58" s="238"/>
      <c r="AD58" s="237" t="s">
        <v>3</v>
      </c>
      <c r="AE58" s="238"/>
      <c r="AF58" s="238"/>
      <c r="AG58" s="238"/>
      <c r="AH58" s="238"/>
      <c r="AI58" s="239"/>
      <c r="AJ58" s="230" t="s">
        <v>53</v>
      </c>
      <c r="AK58" s="230"/>
      <c r="AL58" s="230"/>
      <c r="AM58" s="230"/>
      <c r="AN58" s="231" t="str">
        <f>CONCATENATE("Отпускная цена в рублях с НДС с учетом скидки   ",AN56," %")</f>
        <v>Отпускная цена в рублях с НДС с учетом скидки   0 %</v>
      </c>
      <c r="AO58" s="231"/>
      <c r="AP58" s="231"/>
      <c r="AQ58" s="231"/>
    </row>
    <row r="59" spans="1:43" ht="26.25" customHeight="1">
      <c r="A59" s="124">
        <v>1</v>
      </c>
      <c r="B59" s="189">
        <v>700</v>
      </c>
      <c r="C59" s="190"/>
      <c r="D59" s="190"/>
      <c r="E59" s="191"/>
      <c r="F59" s="221">
        <v>575</v>
      </c>
      <c r="G59" s="288"/>
      <c r="H59" s="288"/>
      <c r="I59" s="331"/>
      <c r="J59" s="223" t="s">
        <v>160</v>
      </c>
      <c r="K59" s="224"/>
      <c r="L59" s="224"/>
      <c r="M59" s="224"/>
      <c r="N59" s="332"/>
      <c r="O59" s="243" t="s">
        <v>79</v>
      </c>
      <c r="P59" s="244"/>
      <c r="Q59" s="244"/>
      <c r="R59" s="244"/>
      <c r="S59" s="244"/>
      <c r="T59" s="244"/>
      <c r="U59" s="244"/>
      <c r="V59" s="244"/>
      <c r="W59" s="245"/>
      <c r="X59" s="212">
        <v>1210002</v>
      </c>
      <c r="Y59" s="247"/>
      <c r="Z59" s="247"/>
      <c r="AA59" s="247"/>
      <c r="AB59" s="247"/>
      <c r="AC59" s="248"/>
      <c r="AD59" s="215" t="s">
        <v>113</v>
      </c>
      <c r="AE59" s="216"/>
      <c r="AF59" s="216"/>
      <c r="AG59" s="216"/>
      <c r="AH59" s="216"/>
      <c r="AI59" s="216"/>
      <c r="AJ59" s="217">
        <v>61460</v>
      </c>
      <c r="AK59" s="218"/>
      <c r="AL59" s="218"/>
      <c r="AM59" s="219"/>
      <c r="AN59" s="226">
        <f t="shared" ref="AN59:AN68" si="0">ROUND(AJ59/100*(100-$AN$56),2)</f>
        <v>61460</v>
      </c>
      <c r="AO59" s="226"/>
      <c r="AP59" s="226"/>
      <c r="AQ59" s="226"/>
    </row>
    <row r="60" spans="1:43" ht="26.25" customHeight="1">
      <c r="A60" s="124">
        <v>2</v>
      </c>
      <c r="B60" s="192"/>
      <c r="C60" s="193"/>
      <c r="D60" s="193"/>
      <c r="E60" s="194"/>
      <c r="F60" s="221">
        <v>575</v>
      </c>
      <c r="G60" s="288"/>
      <c r="H60" s="288"/>
      <c r="I60" s="331"/>
      <c r="J60" s="223" t="s">
        <v>160</v>
      </c>
      <c r="K60" s="224"/>
      <c r="L60" s="224"/>
      <c r="M60" s="224"/>
      <c r="N60" s="332"/>
      <c r="O60" s="225" t="s">
        <v>87</v>
      </c>
      <c r="P60" s="210"/>
      <c r="Q60" s="210"/>
      <c r="R60" s="210"/>
      <c r="S60" s="210"/>
      <c r="T60" s="210"/>
      <c r="U60" s="210"/>
      <c r="V60" s="210"/>
      <c r="W60" s="211"/>
      <c r="X60" s="212">
        <v>1210014</v>
      </c>
      <c r="Y60" s="247"/>
      <c r="Z60" s="247"/>
      <c r="AA60" s="247"/>
      <c r="AB60" s="247"/>
      <c r="AC60" s="248"/>
      <c r="AD60" s="215" t="s">
        <v>114</v>
      </c>
      <c r="AE60" s="216"/>
      <c r="AF60" s="216"/>
      <c r="AG60" s="216"/>
      <c r="AH60" s="216"/>
      <c r="AI60" s="216"/>
      <c r="AJ60" s="217">
        <v>65500</v>
      </c>
      <c r="AK60" s="218"/>
      <c r="AL60" s="218"/>
      <c r="AM60" s="219"/>
      <c r="AN60" s="226">
        <f t="shared" si="0"/>
        <v>65500</v>
      </c>
      <c r="AO60" s="226"/>
      <c r="AP60" s="226"/>
      <c r="AQ60" s="226"/>
    </row>
    <row r="61" spans="1:43" ht="26.25" customHeight="1">
      <c r="A61" s="124">
        <v>3</v>
      </c>
      <c r="B61" s="192"/>
      <c r="C61" s="193"/>
      <c r="D61" s="193"/>
      <c r="E61" s="194"/>
      <c r="F61" s="221">
        <v>575</v>
      </c>
      <c r="G61" s="288"/>
      <c r="H61" s="288"/>
      <c r="I61" s="331"/>
      <c r="J61" s="223" t="s">
        <v>160</v>
      </c>
      <c r="K61" s="224"/>
      <c r="L61" s="224"/>
      <c r="M61" s="224"/>
      <c r="N61" s="332"/>
      <c r="O61" s="209" t="s">
        <v>90</v>
      </c>
      <c r="P61" s="210"/>
      <c r="Q61" s="210"/>
      <c r="R61" s="210"/>
      <c r="S61" s="210"/>
      <c r="T61" s="210"/>
      <c r="U61" s="210"/>
      <c r="V61" s="210"/>
      <c r="W61" s="211"/>
      <c r="X61" s="212">
        <v>1210033</v>
      </c>
      <c r="Y61" s="247"/>
      <c r="Z61" s="247"/>
      <c r="AA61" s="247"/>
      <c r="AB61" s="247"/>
      <c r="AC61" s="248"/>
      <c r="AD61" s="215" t="s">
        <v>115</v>
      </c>
      <c r="AE61" s="216"/>
      <c r="AF61" s="216"/>
      <c r="AG61" s="216"/>
      <c r="AH61" s="216"/>
      <c r="AI61" s="216"/>
      <c r="AJ61" s="217">
        <v>92800</v>
      </c>
      <c r="AK61" s="218"/>
      <c r="AL61" s="218"/>
      <c r="AM61" s="219"/>
      <c r="AN61" s="226">
        <f>ROUND(AJ61/100*(100-$AN$56),2)</f>
        <v>92800</v>
      </c>
      <c r="AO61" s="226"/>
      <c r="AP61" s="226"/>
      <c r="AQ61" s="226"/>
    </row>
    <row r="62" spans="1:43" ht="26.25" customHeight="1">
      <c r="A62" s="127">
        <v>4</v>
      </c>
      <c r="B62" s="195"/>
      <c r="C62" s="196"/>
      <c r="D62" s="196"/>
      <c r="E62" s="197"/>
      <c r="F62" s="283">
        <v>575</v>
      </c>
      <c r="G62" s="284"/>
      <c r="H62" s="284"/>
      <c r="I62" s="329"/>
      <c r="J62" s="301" t="s">
        <v>160</v>
      </c>
      <c r="K62" s="302"/>
      <c r="L62" s="302"/>
      <c r="M62" s="302"/>
      <c r="N62" s="330"/>
      <c r="O62" s="280" t="s">
        <v>84</v>
      </c>
      <c r="P62" s="281"/>
      <c r="Q62" s="281"/>
      <c r="R62" s="281"/>
      <c r="S62" s="281"/>
      <c r="T62" s="281"/>
      <c r="U62" s="281"/>
      <c r="V62" s="281"/>
      <c r="W62" s="282"/>
      <c r="X62" s="269">
        <v>1210044</v>
      </c>
      <c r="Y62" s="324"/>
      <c r="Z62" s="324"/>
      <c r="AA62" s="324"/>
      <c r="AB62" s="324"/>
      <c r="AC62" s="325"/>
      <c r="AD62" s="303" t="s">
        <v>116</v>
      </c>
      <c r="AE62" s="304"/>
      <c r="AF62" s="304"/>
      <c r="AG62" s="304"/>
      <c r="AH62" s="304"/>
      <c r="AI62" s="304"/>
      <c r="AJ62" s="260">
        <v>101240</v>
      </c>
      <c r="AK62" s="261"/>
      <c r="AL62" s="261"/>
      <c r="AM62" s="262"/>
      <c r="AN62" s="252">
        <f t="shared" si="0"/>
        <v>101240</v>
      </c>
      <c r="AO62" s="252"/>
      <c r="AP62" s="252"/>
      <c r="AQ62" s="252"/>
    </row>
    <row r="63" spans="1:43" ht="26.25" customHeight="1">
      <c r="A63" s="129">
        <v>5</v>
      </c>
      <c r="B63" s="320">
        <v>750</v>
      </c>
      <c r="C63" s="199"/>
      <c r="D63" s="199"/>
      <c r="E63" s="200"/>
      <c r="F63" s="289">
        <v>680</v>
      </c>
      <c r="G63" s="290"/>
      <c r="H63" s="290"/>
      <c r="I63" s="333"/>
      <c r="J63" s="299" t="s">
        <v>161</v>
      </c>
      <c r="K63" s="300"/>
      <c r="L63" s="300"/>
      <c r="M63" s="300"/>
      <c r="N63" s="334"/>
      <c r="O63" s="335" t="s">
        <v>79</v>
      </c>
      <c r="P63" s="336"/>
      <c r="Q63" s="336"/>
      <c r="R63" s="336"/>
      <c r="S63" s="336"/>
      <c r="T63" s="336"/>
      <c r="U63" s="336"/>
      <c r="V63" s="336"/>
      <c r="W63" s="337"/>
      <c r="X63" s="272">
        <v>1210005</v>
      </c>
      <c r="Y63" s="326"/>
      <c r="Z63" s="326"/>
      <c r="AA63" s="326"/>
      <c r="AB63" s="326"/>
      <c r="AC63" s="327"/>
      <c r="AD63" s="267" t="s">
        <v>117</v>
      </c>
      <c r="AE63" s="268"/>
      <c r="AF63" s="268"/>
      <c r="AG63" s="268"/>
      <c r="AH63" s="268"/>
      <c r="AI63" s="268"/>
      <c r="AJ63" s="254">
        <v>85390</v>
      </c>
      <c r="AK63" s="255"/>
      <c r="AL63" s="255"/>
      <c r="AM63" s="256"/>
      <c r="AN63" s="253">
        <f t="shared" ref="AN63:AN64" si="1">ROUND(AJ63/100*(100-$AN$56),2)</f>
        <v>85390</v>
      </c>
      <c r="AO63" s="253"/>
      <c r="AP63" s="253"/>
      <c r="AQ63" s="253"/>
    </row>
    <row r="64" spans="1:43" ht="26.25" customHeight="1">
      <c r="A64" s="124">
        <v>6</v>
      </c>
      <c r="B64" s="192"/>
      <c r="C64" s="193"/>
      <c r="D64" s="193"/>
      <c r="E64" s="194"/>
      <c r="F64" s="221">
        <v>680</v>
      </c>
      <c r="G64" s="288"/>
      <c r="H64" s="288"/>
      <c r="I64" s="331"/>
      <c r="J64" s="223" t="s">
        <v>161</v>
      </c>
      <c r="K64" s="224"/>
      <c r="L64" s="224"/>
      <c r="M64" s="224"/>
      <c r="N64" s="332"/>
      <c r="O64" s="225" t="s">
        <v>87</v>
      </c>
      <c r="P64" s="210"/>
      <c r="Q64" s="210"/>
      <c r="R64" s="210"/>
      <c r="S64" s="210"/>
      <c r="T64" s="210"/>
      <c r="U64" s="210"/>
      <c r="V64" s="210"/>
      <c r="W64" s="211"/>
      <c r="X64" s="212">
        <v>1210022</v>
      </c>
      <c r="Y64" s="247"/>
      <c r="Z64" s="247"/>
      <c r="AA64" s="247"/>
      <c r="AB64" s="247"/>
      <c r="AC64" s="248"/>
      <c r="AD64" s="215" t="s">
        <v>118</v>
      </c>
      <c r="AE64" s="216"/>
      <c r="AF64" s="216"/>
      <c r="AG64" s="216"/>
      <c r="AH64" s="216"/>
      <c r="AI64" s="216"/>
      <c r="AJ64" s="217">
        <v>91340</v>
      </c>
      <c r="AK64" s="218"/>
      <c r="AL64" s="218"/>
      <c r="AM64" s="219"/>
      <c r="AN64" s="226">
        <f t="shared" si="1"/>
        <v>91340</v>
      </c>
      <c r="AO64" s="226"/>
      <c r="AP64" s="226"/>
      <c r="AQ64" s="226"/>
    </row>
    <row r="65" spans="1:43" ht="26.25" customHeight="1">
      <c r="A65" s="127">
        <v>7</v>
      </c>
      <c r="B65" s="195"/>
      <c r="C65" s="196"/>
      <c r="D65" s="196"/>
      <c r="E65" s="197"/>
      <c r="F65" s="283">
        <v>680</v>
      </c>
      <c r="G65" s="284"/>
      <c r="H65" s="284"/>
      <c r="I65" s="329"/>
      <c r="J65" s="301" t="s">
        <v>161</v>
      </c>
      <c r="K65" s="302"/>
      <c r="L65" s="302"/>
      <c r="M65" s="302"/>
      <c r="N65" s="330"/>
      <c r="O65" s="308" t="s">
        <v>90</v>
      </c>
      <c r="P65" s="281"/>
      <c r="Q65" s="281"/>
      <c r="R65" s="281"/>
      <c r="S65" s="281"/>
      <c r="T65" s="281"/>
      <c r="U65" s="281"/>
      <c r="V65" s="281"/>
      <c r="W65" s="282"/>
      <c r="X65" s="269">
        <v>1210041</v>
      </c>
      <c r="Y65" s="324"/>
      <c r="Z65" s="324"/>
      <c r="AA65" s="324"/>
      <c r="AB65" s="324"/>
      <c r="AC65" s="325"/>
      <c r="AD65" s="303" t="s">
        <v>119</v>
      </c>
      <c r="AE65" s="304"/>
      <c r="AF65" s="304"/>
      <c r="AG65" s="304"/>
      <c r="AH65" s="304"/>
      <c r="AI65" s="304"/>
      <c r="AJ65" s="260">
        <v>113930</v>
      </c>
      <c r="AK65" s="261"/>
      <c r="AL65" s="261"/>
      <c r="AM65" s="262"/>
      <c r="AN65" s="252">
        <f>ROUND(AJ65/100*(100-$AN$56),2)</f>
        <v>113930</v>
      </c>
      <c r="AO65" s="252"/>
      <c r="AP65" s="252"/>
      <c r="AQ65" s="252"/>
    </row>
    <row r="66" spans="1:43" ht="26.25" customHeight="1">
      <c r="A66" s="129">
        <v>8</v>
      </c>
      <c r="B66" s="198">
        <v>1400</v>
      </c>
      <c r="C66" s="199"/>
      <c r="D66" s="199"/>
      <c r="E66" s="200"/>
      <c r="F66" s="289">
        <v>1242</v>
      </c>
      <c r="G66" s="290"/>
      <c r="H66" s="290"/>
      <c r="I66" s="333"/>
      <c r="J66" s="299" t="s">
        <v>162</v>
      </c>
      <c r="K66" s="300"/>
      <c r="L66" s="300"/>
      <c r="M66" s="300"/>
      <c r="N66" s="334"/>
      <c r="O66" s="277" t="s">
        <v>86</v>
      </c>
      <c r="P66" s="278"/>
      <c r="Q66" s="278"/>
      <c r="R66" s="278"/>
      <c r="S66" s="278"/>
      <c r="T66" s="278"/>
      <c r="U66" s="278"/>
      <c r="V66" s="278"/>
      <c r="W66" s="279"/>
      <c r="X66" s="272">
        <v>1210009</v>
      </c>
      <c r="Y66" s="326"/>
      <c r="Z66" s="326"/>
      <c r="AA66" s="326"/>
      <c r="AB66" s="326"/>
      <c r="AC66" s="327"/>
      <c r="AD66" s="267" t="s">
        <v>120</v>
      </c>
      <c r="AE66" s="268"/>
      <c r="AF66" s="268"/>
      <c r="AG66" s="268"/>
      <c r="AH66" s="268"/>
      <c r="AI66" s="268"/>
      <c r="AJ66" s="254">
        <v>86970</v>
      </c>
      <c r="AK66" s="255"/>
      <c r="AL66" s="255"/>
      <c r="AM66" s="256"/>
      <c r="AN66" s="253">
        <f t="shared" si="0"/>
        <v>86970</v>
      </c>
      <c r="AO66" s="253"/>
      <c r="AP66" s="253"/>
      <c r="AQ66" s="253"/>
    </row>
    <row r="67" spans="1:43" ht="26.25" customHeight="1">
      <c r="A67" s="124">
        <v>9</v>
      </c>
      <c r="B67" s="192"/>
      <c r="C67" s="193"/>
      <c r="D67" s="193"/>
      <c r="E67" s="194"/>
      <c r="F67" s="221">
        <v>1242</v>
      </c>
      <c r="G67" s="288"/>
      <c r="H67" s="288"/>
      <c r="I67" s="331"/>
      <c r="J67" s="223" t="s">
        <v>162</v>
      </c>
      <c r="K67" s="224"/>
      <c r="L67" s="224"/>
      <c r="M67" s="224"/>
      <c r="N67" s="332"/>
      <c r="O67" s="225" t="s">
        <v>87</v>
      </c>
      <c r="P67" s="210"/>
      <c r="Q67" s="210"/>
      <c r="R67" s="210"/>
      <c r="S67" s="210"/>
      <c r="T67" s="210"/>
      <c r="U67" s="210"/>
      <c r="V67" s="210"/>
      <c r="W67" s="211"/>
      <c r="X67" s="212">
        <v>1210016</v>
      </c>
      <c r="Y67" s="247"/>
      <c r="Z67" s="247"/>
      <c r="AA67" s="247"/>
      <c r="AB67" s="247"/>
      <c r="AC67" s="248"/>
      <c r="AD67" s="215" t="s">
        <v>121</v>
      </c>
      <c r="AE67" s="216"/>
      <c r="AF67" s="216"/>
      <c r="AG67" s="216"/>
      <c r="AH67" s="216"/>
      <c r="AI67" s="216"/>
      <c r="AJ67" s="217">
        <v>91120</v>
      </c>
      <c r="AK67" s="218"/>
      <c r="AL67" s="218"/>
      <c r="AM67" s="219"/>
      <c r="AN67" s="226">
        <f t="shared" si="0"/>
        <v>91120</v>
      </c>
      <c r="AO67" s="226"/>
      <c r="AP67" s="226"/>
      <c r="AQ67" s="226"/>
    </row>
    <row r="68" spans="1:43" ht="26.25" customHeight="1">
      <c r="A68" s="125">
        <v>10</v>
      </c>
      <c r="B68" s="192"/>
      <c r="C68" s="193"/>
      <c r="D68" s="193"/>
      <c r="E68" s="194"/>
      <c r="F68" s="285">
        <v>1242</v>
      </c>
      <c r="G68" s="190"/>
      <c r="H68" s="190"/>
      <c r="I68" s="191"/>
      <c r="J68" s="296" t="s">
        <v>162</v>
      </c>
      <c r="K68" s="297"/>
      <c r="L68" s="297"/>
      <c r="M68" s="297"/>
      <c r="N68" s="321"/>
      <c r="O68" s="322" t="s">
        <v>89</v>
      </c>
      <c r="P68" s="306"/>
      <c r="Q68" s="306"/>
      <c r="R68" s="306"/>
      <c r="S68" s="306"/>
      <c r="T68" s="306"/>
      <c r="U68" s="306"/>
      <c r="V68" s="306"/>
      <c r="W68" s="307"/>
      <c r="X68" s="212">
        <v>1210012</v>
      </c>
      <c r="Y68" s="247"/>
      <c r="Z68" s="247"/>
      <c r="AA68" s="247"/>
      <c r="AB68" s="247"/>
      <c r="AC68" s="248"/>
      <c r="AD68" s="215" t="s">
        <v>122</v>
      </c>
      <c r="AE68" s="216"/>
      <c r="AF68" s="216"/>
      <c r="AG68" s="216"/>
      <c r="AH68" s="216"/>
      <c r="AI68" s="216"/>
      <c r="AJ68" s="217">
        <v>94260</v>
      </c>
      <c r="AK68" s="218"/>
      <c r="AL68" s="218"/>
      <c r="AM68" s="219"/>
      <c r="AN68" s="323">
        <f t="shared" si="0"/>
        <v>94260</v>
      </c>
      <c r="AO68" s="323"/>
      <c r="AP68" s="323"/>
      <c r="AQ68" s="323"/>
    </row>
    <row r="69" spans="1:43" ht="26.25" customHeight="1">
      <c r="A69" s="125">
        <v>11</v>
      </c>
      <c r="B69" s="192"/>
      <c r="C69" s="193"/>
      <c r="D69" s="193"/>
      <c r="E69" s="194"/>
      <c r="F69" s="285">
        <v>1242</v>
      </c>
      <c r="G69" s="190"/>
      <c r="H69" s="190"/>
      <c r="I69" s="191"/>
      <c r="J69" s="296" t="s">
        <v>162</v>
      </c>
      <c r="K69" s="297"/>
      <c r="L69" s="297"/>
      <c r="M69" s="297"/>
      <c r="N69" s="321"/>
      <c r="O69" s="322" t="s">
        <v>93</v>
      </c>
      <c r="P69" s="306"/>
      <c r="Q69" s="306"/>
      <c r="R69" s="306"/>
      <c r="S69" s="306"/>
      <c r="T69" s="306"/>
      <c r="U69" s="306"/>
      <c r="V69" s="306"/>
      <c r="W69" s="307"/>
      <c r="X69" s="212">
        <v>1210038</v>
      </c>
      <c r="Y69" s="247"/>
      <c r="Z69" s="247"/>
      <c r="AA69" s="247"/>
      <c r="AB69" s="247"/>
      <c r="AC69" s="248"/>
      <c r="AD69" s="215" t="s">
        <v>123</v>
      </c>
      <c r="AE69" s="216"/>
      <c r="AF69" s="216"/>
      <c r="AG69" s="216"/>
      <c r="AH69" s="216"/>
      <c r="AI69" s="216"/>
      <c r="AJ69" s="217">
        <v>100860</v>
      </c>
      <c r="AK69" s="218"/>
      <c r="AL69" s="218"/>
      <c r="AM69" s="219"/>
      <c r="AN69" s="323">
        <f t="shared" ref="AN69" si="2">ROUND(AJ69/100*(100-$AN$56),2)</f>
        <v>100860</v>
      </c>
      <c r="AO69" s="323"/>
      <c r="AP69" s="323"/>
      <c r="AQ69" s="323"/>
    </row>
    <row r="70" spans="1:43" ht="26.25" customHeight="1">
      <c r="A70" s="126">
        <v>12</v>
      </c>
      <c r="B70" s="192"/>
      <c r="C70" s="193"/>
      <c r="D70" s="193"/>
      <c r="E70" s="194"/>
      <c r="F70" s="287">
        <v>1242</v>
      </c>
      <c r="G70" s="343"/>
      <c r="H70" s="343"/>
      <c r="I70" s="343"/>
      <c r="J70" s="298" t="s">
        <v>162</v>
      </c>
      <c r="K70" s="298"/>
      <c r="L70" s="298"/>
      <c r="M70" s="298"/>
      <c r="N70" s="298"/>
      <c r="O70" s="275" t="s">
        <v>90</v>
      </c>
      <c r="P70" s="276"/>
      <c r="Q70" s="276"/>
      <c r="R70" s="276"/>
      <c r="S70" s="276"/>
      <c r="T70" s="276"/>
      <c r="U70" s="276"/>
      <c r="V70" s="276"/>
      <c r="W70" s="276"/>
      <c r="X70" s="212">
        <v>1210032</v>
      </c>
      <c r="Y70" s="247"/>
      <c r="Z70" s="247"/>
      <c r="AA70" s="247"/>
      <c r="AB70" s="247"/>
      <c r="AC70" s="248"/>
      <c r="AD70" s="215" t="s">
        <v>124</v>
      </c>
      <c r="AE70" s="216"/>
      <c r="AF70" s="216"/>
      <c r="AG70" s="216"/>
      <c r="AH70" s="216"/>
      <c r="AI70" s="216"/>
      <c r="AJ70" s="217">
        <v>120790</v>
      </c>
      <c r="AK70" s="218"/>
      <c r="AL70" s="218"/>
      <c r="AM70" s="219"/>
      <c r="AN70" s="226">
        <f>ROUND(AJ70/100*(100-$AN$56),2)</f>
        <v>120790</v>
      </c>
      <c r="AO70" s="226"/>
      <c r="AP70" s="226"/>
      <c r="AQ70" s="226"/>
    </row>
    <row r="71" spans="1:43" ht="26.25" customHeight="1">
      <c r="A71" s="130">
        <v>13</v>
      </c>
      <c r="B71" s="195"/>
      <c r="C71" s="196"/>
      <c r="D71" s="196"/>
      <c r="E71" s="197"/>
      <c r="F71" s="344">
        <v>1242</v>
      </c>
      <c r="G71" s="345"/>
      <c r="H71" s="345"/>
      <c r="I71" s="345"/>
      <c r="J71" s="346" t="s">
        <v>162</v>
      </c>
      <c r="K71" s="346"/>
      <c r="L71" s="346"/>
      <c r="M71" s="346"/>
      <c r="N71" s="346"/>
      <c r="O71" s="347" t="s">
        <v>84</v>
      </c>
      <c r="P71" s="347"/>
      <c r="Q71" s="347"/>
      <c r="R71" s="347"/>
      <c r="S71" s="347"/>
      <c r="T71" s="347"/>
      <c r="U71" s="347"/>
      <c r="V71" s="347"/>
      <c r="W71" s="347"/>
      <c r="X71" s="269">
        <v>1210081</v>
      </c>
      <c r="Y71" s="324"/>
      <c r="Z71" s="324"/>
      <c r="AA71" s="324"/>
      <c r="AB71" s="324"/>
      <c r="AC71" s="325"/>
      <c r="AD71" s="303" t="s">
        <v>125</v>
      </c>
      <c r="AE71" s="304"/>
      <c r="AF71" s="304"/>
      <c r="AG71" s="304"/>
      <c r="AH71" s="304"/>
      <c r="AI71" s="304"/>
      <c r="AJ71" s="260">
        <v>125840</v>
      </c>
      <c r="AK71" s="261"/>
      <c r="AL71" s="261"/>
      <c r="AM71" s="262"/>
      <c r="AN71" s="252">
        <f>ROUND(AJ71/100*(100-$AN$56),2)</f>
        <v>125840</v>
      </c>
      <c r="AO71" s="252"/>
      <c r="AP71" s="252"/>
      <c r="AQ71" s="252"/>
    </row>
    <row r="72" spans="1:43" ht="26.25" customHeight="1">
      <c r="A72" s="114">
        <v>14</v>
      </c>
      <c r="B72" s="204">
        <v>1520</v>
      </c>
      <c r="C72" s="340"/>
      <c r="D72" s="340"/>
      <c r="E72" s="341"/>
      <c r="F72" s="204">
        <v>1467</v>
      </c>
      <c r="G72" s="340"/>
      <c r="H72" s="340"/>
      <c r="I72" s="341"/>
      <c r="J72" s="207" t="s">
        <v>163</v>
      </c>
      <c r="K72" s="208"/>
      <c r="L72" s="208"/>
      <c r="M72" s="208"/>
      <c r="N72" s="328"/>
      <c r="O72" s="342" t="s">
        <v>87</v>
      </c>
      <c r="P72" s="310"/>
      <c r="Q72" s="310"/>
      <c r="R72" s="310"/>
      <c r="S72" s="310"/>
      <c r="T72" s="310"/>
      <c r="U72" s="310"/>
      <c r="V72" s="310"/>
      <c r="W72" s="311"/>
      <c r="X72" s="314">
        <v>1210055</v>
      </c>
      <c r="Y72" s="338"/>
      <c r="Z72" s="338"/>
      <c r="AA72" s="338"/>
      <c r="AB72" s="338"/>
      <c r="AC72" s="339"/>
      <c r="AD72" s="312" t="s">
        <v>126</v>
      </c>
      <c r="AE72" s="313"/>
      <c r="AF72" s="313"/>
      <c r="AG72" s="313"/>
      <c r="AH72" s="313"/>
      <c r="AI72" s="313"/>
      <c r="AJ72" s="317">
        <v>100220</v>
      </c>
      <c r="AK72" s="318"/>
      <c r="AL72" s="318"/>
      <c r="AM72" s="319"/>
      <c r="AN72" s="220">
        <f>ROUND(AJ72/100*(100-$AN$56),2)</f>
        <v>100220</v>
      </c>
      <c r="AO72" s="220"/>
      <c r="AP72" s="220"/>
      <c r="AQ72" s="220"/>
    </row>
    <row r="73" spans="1:4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</row>
    <row r="74" spans="1:4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</row>
    <row r="75" spans="1:43">
      <c r="A75" s="158"/>
      <c r="B75" s="159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59"/>
      <c r="AI75" s="159"/>
      <c r="AJ75" s="159"/>
      <c r="AK75" s="159"/>
      <c r="AL75" s="159"/>
      <c r="AM75" s="159"/>
      <c r="AN75" s="159"/>
      <c r="AO75" s="159"/>
      <c r="AP75" s="159"/>
      <c r="AQ75" s="181"/>
    </row>
  </sheetData>
  <mergeCells count="117">
    <mergeCell ref="AJ58:AM58"/>
    <mergeCell ref="AN58:AQ58"/>
    <mergeCell ref="X59:AC59"/>
    <mergeCell ref="X60:AC60"/>
    <mergeCell ref="B1:AH2"/>
    <mergeCell ref="AN56:AO56"/>
    <mergeCell ref="T4:AQ4"/>
    <mergeCell ref="J59:N59"/>
    <mergeCell ref="J60:N60"/>
    <mergeCell ref="AJ59:AM59"/>
    <mergeCell ref="F59:I59"/>
    <mergeCell ref="T6:AQ6"/>
    <mergeCell ref="T8:AQ8"/>
    <mergeCell ref="B58:E58"/>
    <mergeCell ref="F58:I58"/>
    <mergeCell ref="J58:N58"/>
    <mergeCell ref="O58:W58"/>
    <mergeCell ref="X58:AC58"/>
    <mergeCell ref="AD58:AI58"/>
    <mergeCell ref="AN59:AQ59"/>
    <mergeCell ref="AJ60:AM60"/>
    <mergeCell ref="AN60:AQ60"/>
    <mergeCell ref="F62:I62"/>
    <mergeCell ref="F60:I60"/>
    <mergeCell ref="F61:I61"/>
    <mergeCell ref="J62:N62"/>
    <mergeCell ref="O59:W59"/>
    <mergeCell ref="O60:W60"/>
    <mergeCell ref="O62:W62"/>
    <mergeCell ref="J61:N61"/>
    <mergeCell ref="O61:W61"/>
    <mergeCell ref="J66:N66"/>
    <mergeCell ref="F66:I66"/>
    <mergeCell ref="F67:I67"/>
    <mergeCell ref="F71:I71"/>
    <mergeCell ref="F68:I68"/>
    <mergeCell ref="O70:W70"/>
    <mergeCell ref="O66:W66"/>
    <mergeCell ref="J71:N71"/>
    <mergeCell ref="J68:N68"/>
    <mergeCell ref="O71:W71"/>
    <mergeCell ref="O68:W68"/>
    <mergeCell ref="AJ62:AM62"/>
    <mergeCell ref="X70:AC70"/>
    <mergeCell ref="X68:AC68"/>
    <mergeCell ref="X67:AC67"/>
    <mergeCell ref="AN66:AQ66"/>
    <mergeCell ref="AJ66:AM66"/>
    <mergeCell ref="AJ67:AM67"/>
    <mergeCell ref="AD66:AI66"/>
    <mergeCell ref="AD67:AI67"/>
    <mergeCell ref="AN67:AQ67"/>
    <mergeCell ref="AN62:AQ62"/>
    <mergeCell ref="X69:AC69"/>
    <mergeCell ref="X72:AC72"/>
    <mergeCell ref="AJ61:AM61"/>
    <mergeCell ref="AN61:AQ61"/>
    <mergeCell ref="J67:N67"/>
    <mergeCell ref="A75:AQ75"/>
    <mergeCell ref="AN71:AQ71"/>
    <mergeCell ref="AJ71:AM71"/>
    <mergeCell ref="AN72:AQ72"/>
    <mergeCell ref="AN68:AQ68"/>
    <mergeCell ref="B72:E72"/>
    <mergeCell ref="F72:I72"/>
    <mergeCell ref="O72:W72"/>
    <mergeCell ref="X71:AC71"/>
    <mergeCell ref="AD71:AI71"/>
    <mergeCell ref="AJ68:AM68"/>
    <mergeCell ref="AD70:AI70"/>
    <mergeCell ref="AD68:AI68"/>
    <mergeCell ref="AJ70:AM70"/>
    <mergeCell ref="O67:W67"/>
    <mergeCell ref="AD69:AI69"/>
    <mergeCell ref="AJ69:AM69"/>
    <mergeCell ref="AN70:AQ70"/>
    <mergeCell ref="F70:I70"/>
    <mergeCell ref="J70:N70"/>
    <mergeCell ref="O65:W65"/>
    <mergeCell ref="X65:AC65"/>
    <mergeCell ref="AJ63:AM63"/>
    <mergeCell ref="AN63:AQ63"/>
    <mergeCell ref="F64:I64"/>
    <mergeCell ref="J64:N64"/>
    <mergeCell ref="O64:W64"/>
    <mergeCell ref="X64:AC64"/>
    <mergeCell ref="AD64:AI64"/>
    <mergeCell ref="AJ64:AM64"/>
    <mergeCell ref="AN64:AQ64"/>
    <mergeCell ref="F63:I63"/>
    <mergeCell ref="J63:N63"/>
    <mergeCell ref="O63:W63"/>
    <mergeCell ref="X63:AC63"/>
    <mergeCell ref="AD72:AI72"/>
    <mergeCell ref="AJ72:AM72"/>
    <mergeCell ref="B59:E62"/>
    <mergeCell ref="B63:E65"/>
    <mergeCell ref="B66:E71"/>
    <mergeCell ref="AR1:AW2"/>
    <mergeCell ref="F69:I69"/>
    <mergeCell ref="J69:N69"/>
    <mergeCell ref="O69:W69"/>
    <mergeCell ref="AN69:AQ69"/>
    <mergeCell ref="X61:AC61"/>
    <mergeCell ref="X62:AC62"/>
    <mergeCell ref="X66:AC66"/>
    <mergeCell ref="AD59:AI59"/>
    <mergeCell ref="AD60:AI60"/>
    <mergeCell ref="AD61:AI61"/>
    <mergeCell ref="AD62:AI62"/>
    <mergeCell ref="AD63:AI63"/>
    <mergeCell ref="AD65:AI65"/>
    <mergeCell ref="J72:N72"/>
    <mergeCell ref="AJ65:AM65"/>
    <mergeCell ref="AN65:AQ65"/>
    <mergeCell ref="F65:I65"/>
    <mergeCell ref="J65:N65"/>
  </mergeCells>
  <hyperlinks>
    <hyperlink ref="AR1" location="Содержание!A1" display="&gt; Главное меню"/>
  </hyperlinks>
  <pageMargins left="0.39370078740157483" right="0.39370078740157483" top="0.39370078740157483" bottom="0.39370078740157483" header="0.31496062992125984" footer="0.31496062992125984"/>
  <pageSetup paperSize="9" fitToHeight="0" orientation="landscape" r:id="rId1"/>
  <drawing r:id="rId2"/>
  <legacyDrawing r:id="rId3"/>
  <oleObjects>
    <oleObject progId="AcroExch.Document.11" shapeId="66643" r:id="rId4"/>
  </oleObjects>
</worksheet>
</file>

<file path=xl/worksheets/sheet5.xml><?xml version="1.0" encoding="utf-8"?>
<worksheet xmlns="http://schemas.openxmlformats.org/spreadsheetml/2006/main" xmlns:r="http://schemas.openxmlformats.org/officeDocument/2006/relationships">
  <dimension ref="A1:AX77"/>
  <sheetViews>
    <sheetView showWhiteSpace="0" zoomScaleSheetLayoutView="106" workbookViewId="0">
      <pane ySplit="2" topLeftCell="A63" activePane="bottomLeft" state="frozen"/>
      <selection pane="bottomLeft" activeCell="A77" sqref="A77:AQ77"/>
    </sheetView>
  </sheetViews>
  <sheetFormatPr defaultColWidth="8.85546875" defaultRowHeight="15"/>
  <cols>
    <col min="1" max="43" width="3.28515625" customWidth="1"/>
    <col min="44" max="44" width="43.28515625" customWidth="1"/>
    <col min="45" max="49" width="3.28515625" customWidth="1"/>
    <col min="50" max="70" width="3.42578125" customWidth="1"/>
  </cols>
  <sheetData>
    <row r="1" spans="1:50" s="1" customFormat="1" ht="13.9" customHeight="1">
      <c r="A1" s="47"/>
      <c r="B1" s="232" t="s">
        <v>97</v>
      </c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  <c r="AB1" s="232"/>
      <c r="AC1" s="232"/>
      <c r="AD1" s="232"/>
      <c r="AE1" s="232"/>
      <c r="AF1" s="232"/>
      <c r="AG1" s="232"/>
      <c r="AH1" s="232"/>
      <c r="AI1" s="48"/>
      <c r="AJ1" s="48"/>
      <c r="AK1" s="48"/>
      <c r="AL1" s="48"/>
      <c r="AM1" s="48"/>
      <c r="AN1" s="48"/>
      <c r="AO1" s="48"/>
      <c r="AP1" s="48"/>
      <c r="AQ1" s="49"/>
      <c r="AS1" s="172" t="s">
        <v>78</v>
      </c>
      <c r="AT1" s="172"/>
      <c r="AU1" s="172"/>
      <c r="AV1" s="172"/>
      <c r="AW1" s="172"/>
      <c r="AX1" s="172"/>
    </row>
    <row r="2" spans="1:50" s="1" customFormat="1" ht="13.9" customHeight="1">
      <c r="A2" s="50"/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  <c r="AH2" s="233"/>
      <c r="AI2" s="51"/>
      <c r="AJ2" s="51"/>
      <c r="AK2" s="51"/>
      <c r="AL2" s="51"/>
      <c r="AM2" s="51"/>
      <c r="AN2" s="51"/>
      <c r="AO2" s="51"/>
      <c r="AP2" s="51"/>
      <c r="AQ2" s="52"/>
      <c r="AS2" s="172"/>
      <c r="AT2" s="172"/>
      <c r="AU2" s="172"/>
      <c r="AV2" s="172"/>
      <c r="AW2" s="172"/>
      <c r="AX2" s="172"/>
    </row>
    <row r="3" spans="1:50" s="1" customFormat="1" ht="13.9" customHeight="1">
      <c r="A3" s="8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8"/>
      <c r="AJ3" s="8"/>
      <c r="AK3" s="8"/>
      <c r="AL3" s="8"/>
      <c r="AM3" s="8"/>
      <c r="AN3" s="8"/>
      <c r="AO3" s="8"/>
      <c r="AP3" s="8"/>
      <c r="AQ3" s="8"/>
    </row>
    <row r="4" spans="1:50" s="1" customFormat="1" ht="13.9" customHeight="1">
      <c r="A4" s="8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2"/>
      <c r="T4" s="234" t="s">
        <v>96</v>
      </c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</row>
    <row r="5" spans="1:50" s="1" customFormat="1" ht="4.1500000000000004" customHeight="1">
      <c r="A5" s="8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</row>
    <row r="6" spans="1:50" s="1" customFormat="1" ht="13.9" customHeight="1">
      <c r="A6" s="8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1"/>
      <c r="T6" s="234" t="s">
        <v>95</v>
      </c>
      <c r="U6" s="234"/>
      <c r="V6" s="234"/>
      <c r="W6" s="234"/>
      <c r="X6" s="234"/>
      <c r="Y6" s="234"/>
      <c r="Z6" s="234"/>
      <c r="AA6" s="234"/>
      <c r="AB6" s="234"/>
      <c r="AC6" s="234"/>
      <c r="AD6" s="234"/>
      <c r="AE6" s="234"/>
      <c r="AF6" s="234"/>
      <c r="AG6" s="234"/>
      <c r="AH6" s="234"/>
      <c r="AI6" s="234"/>
      <c r="AJ6" s="234"/>
      <c r="AK6" s="234"/>
      <c r="AL6" s="234"/>
      <c r="AM6" s="234"/>
      <c r="AN6" s="234"/>
      <c r="AO6" s="234"/>
      <c r="AP6" s="234"/>
      <c r="AQ6" s="234"/>
    </row>
    <row r="7" spans="1:50" s="1" customFormat="1" ht="4.1500000000000004" customHeight="1">
      <c r="A7" s="8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</row>
    <row r="8" spans="1:50" s="1" customFormat="1" ht="13.9" customHeight="1">
      <c r="A8" s="8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1"/>
      <c r="T8" s="234" t="s">
        <v>94</v>
      </c>
      <c r="U8" s="234"/>
      <c r="V8" s="234"/>
      <c r="W8" s="234"/>
      <c r="X8" s="234"/>
      <c r="Y8" s="234"/>
      <c r="Z8" s="234"/>
      <c r="AA8" s="234"/>
      <c r="AB8" s="234"/>
      <c r="AC8" s="234"/>
      <c r="AD8" s="234"/>
      <c r="AE8" s="234"/>
      <c r="AF8" s="234"/>
      <c r="AG8" s="234"/>
      <c r="AH8" s="234"/>
      <c r="AI8" s="234"/>
      <c r="AJ8" s="234"/>
      <c r="AK8" s="234"/>
      <c r="AL8" s="234"/>
      <c r="AM8" s="234"/>
      <c r="AN8" s="234"/>
      <c r="AO8" s="234"/>
      <c r="AP8" s="234"/>
      <c r="AQ8" s="234"/>
    </row>
    <row r="9" spans="1:50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</row>
    <row r="10" spans="1:50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3" t="s">
        <v>6</v>
      </c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5"/>
    </row>
    <row r="11" spans="1:50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117" t="s">
        <v>70</v>
      </c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2"/>
    </row>
    <row r="12" spans="1:50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92" t="s">
        <v>50</v>
      </c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2"/>
    </row>
    <row r="13" spans="1:50">
      <c r="A13" s="4"/>
      <c r="B13" s="4"/>
      <c r="C13" s="4"/>
      <c r="D13" s="4"/>
      <c r="E13" s="4"/>
      <c r="F13" s="4"/>
      <c r="G13" s="4"/>
      <c r="H13" s="93"/>
      <c r="I13" s="4"/>
      <c r="J13" s="4"/>
      <c r="K13" s="4"/>
      <c r="L13" s="4"/>
      <c r="M13" s="4"/>
      <c r="N13" s="4"/>
      <c r="O13" s="4"/>
      <c r="P13" s="4"/>
      <c r="Q13" s="4"/>
      <c r="R13" s="4"/>
      <c r="S13" s="92" t="s">
        <v>47</v>
      </c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2"/>
    </row>
    <row r="14" spans="1:50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</row>
    <row r="15" spans="1:50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3" t="s">
        <v>18</v>
      </c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5"/>
    </row>
    <row r="16" spans="1:50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122" t="s">
        <v>88</v>
      </c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6"/>
    </row>
    <row r="17" spans="1:4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113" t="s">
        <v>64</v>
      </c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6"/>
    </row>
    <row r="18" spans="1:4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113" t="s">
        <v>65</v>
      </c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6"/>
    </row>
    <row r="19" spans="1:4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113" t="s">
        <v>66</v>
      </c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6"/>
    </row>
    <row r="20" spans="1:4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</row>
    <row r="21" spans="1:4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37" t="s">
        <v>7</v>
      </c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9"/>
    </row>
    <row r="22" spans="1:4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0" t="s">
        <v>200</v>
      </c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2"/>
    </row>
    <row r="23" spans="1:4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0" t="s">
        <v>201</v>
      </c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2"/>
    </row>
    <row r="24" spans="1:4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0" t="s">
        <v>54</v>
      </c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2"/>
    </row>
    <row r="25" spans="1:4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</row>
    <row r="26" spans="1:4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37" t="s">
        <v>8</v>
      </c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9"/>
    </row>
    <row r="27" spans="1:4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0" t="s">
        <v>9</v>
      </c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2"/>
    </row>
    <row r="28" spans="1:4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0" t="s">
        <v>16</v>
      </c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2"/>
    </row>
    <row r="29" spans="1:4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0" t="s">
        <v>15</v>
      </c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2"/>
    </row>
    <row r="30" spans="1:4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0" t="s">
        <v>202</v>
      </c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2"/>
    </row>
    <row r="31" spans="1:4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</row>
    <row r="32" spans="1:4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37" t="s">
        <v>10</v>
      </c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9"/>
    </row>
    <row r="33" spans="1:4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0" t="s">
        <v>71</v>
      </c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2"/>
    </row>
    <row r="34" spans="1:4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0" t="s">
        <v>72</v>
      </c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2"/>
    </row>
    <row r="35" spans="1:4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</row>
    <row r="36" spans="1:4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37" t="s">
        <v>20</v>
      </c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9"/>
    </row>
    <row r="37" spans="1:4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0" t="s">
        <v>11</v>
      </c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2"/>
    </row>
    <row r="38" spans="1:4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0" t="s">
        <v>59</v>
      </c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2"/>
    </row>
    <row r="39" spans="1:4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0" t="s">
        <v>60</v>
      </c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2"/>
    </row>
    <row r="40" spans="1:4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0" t="s">
        <v>61</v>
      </c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2"/>
    </row>
    <row r="41" spans="1:4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0" t="s">
        <v>67</v>
      </c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2"/>
    </row>
    <row r="42" spans="1:4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0" t="s">
        <v>52</v>
      </c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2"/>
    </row>
    <row r="43" spans="1:4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0" t="s">
        <v>24</v>
      </c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2"/>
    </row>
    <row r="44" spans="1:4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0" t="s">
        <v>17</v>
      </c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2"/>
    </row>
    <row r="45" spans="1:4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121" t="s">
        <v>74</v>
      </c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2"/>
    </row>
    <row r="46" spans="1:4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121" t="s">
        <v>75</v>
      </c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2"/>
    </row>
    <row r="47" spans="1:4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</row>
    <row r="48" spans="1:4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</row>
    <row r="49" spans="1:4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</row>
    <row r="50" spans="1:4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</row>
    <row r="51" spans="1:4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</row>
    <row r="52" spans="1:4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</row>
    <row r="53" spans="1:4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</row>
    <row r="54" spans="1:4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</row>
    <row r="55" spans="1:4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</row>
    <row r="56" spans="1:4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</row>
    <row r="57" spans="1:4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</row>
    <row r="58" spans="1:4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</row>
    <row r="59" spans="1:4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</row>
    <row r="60" spans="1:4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</row>
    <row r="61" spans="1:43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3" t="s">
        <v>13</v>
      </c>
      <c r="AN61" s="235">
        <v>0</v>
      </c>
      <c r="AO61" s="236"/>
      <c r="AP61" s="35" t="s">
        <v>14</v>
      </c>
      <c r="AQ61" s="34"/>
    </row>
    <row r="62" spans="1:43" ht="17.25">
      <c r="A62" s="46" t="s">
        <v>191</v>
      </c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</row>
    <row r="63" spans="1:43" ht="51.4" customHeight="1">
      <c r="A63" s="54" t="s">
        <v>2</v>
      </c>
      <c r="B63" s="237" t="s">
        <v>0</v>
      </c>
      <c r="C63" s="238"/>
      <c r="D63" s="238"/>
      <c r="E63" s="239"/>
      <c r="F63" s="237" t="s">
        <v>81</v>
      </c>
      <c r="G63" s="238"/>
      <c r="H63" s="238"/>
      <c r="I63" s="239"/>
      <c r="J63" s="237" t="s">
        <v>21</v>
      </c>
      <c r="K63" s="238"/>
      <c r="L63" s="238"/>
      <c r="M63" s="238"/>
      <c r="N63" s="238"/>
      <c r="O63" s="237" t="s">
        <v>19</v>
      </c>
      <c r="P63" s="238"/>
      <c r="Q63" s="238"/>
      <c r="R63" s="238"/>
      <c r="S63" s="238"/>
      <c r="T63" s="238"/>
      <c r="U63" s="238"/>
      <c r="V63" s="238"/>
      <c r="W63" s="239"/>
      <c r="X63" s="237" t="s">
        <v>1</v>
      </c>
      <c r="Y63" s="238"/>
      <c r="Z63" s="238"/>
      <c r="AA63" s="238"/>
      <c r="AB63" s="238"/>
      <c r="AC63" s="238"/>
      <c r="AD63" s="237" t="s">
        <v>3</v>
      </c>
      <c r="AE63" s="238"/>
      <c r="AF63" s="238"/>
      <c r="AG63" s="238"/>
      <c r="AH63" s="238"/>
      <c r="AI63" s="239"/>
      <c r="AJ63" s="230" t="s">
        <v>53</v>
      </c>
      <c r="AK63" s="230"/>
      <c r="AL63" s="230"/>
      <c r="AM63" s="230"/>
      <c r="AN63" s="231" t="str">
        <f>CONCATENATE("Отпускная цена в рублях с НДС с учетом скидки   ",AN61," %")</f>
        <v>Отпускная цена в рублях с НДС с учетом скидки   0 %</v>
      </c>
      <c r="AO63" s="231"/>
      <c r="AP63" s="231"/>
      <c r="AQ63" s="231"/>
    </row>
    <row r="64" spans="1:43" ht="26.25" customHeight="1">
      <c r="A64" s="124">
        <v>1</v>
      </c>
      <c r="B64" s="189">
        <v>700</v>
      </c>
      <c r="C64" s="190"/>
      <c r="D64" s="190"/>
      <c r="E64" s="191"/>
      <c r="F64" s="221">
        <v>575</v>
      </c>
      <c r="G64" s="288"/>
      <c r="H64" s="288"/>
      <c r="I64" s="331"/>
      <c r="J64" s="223" t="s">
        <v>160</v>
      </c>
      <c r="K64" s="224"/>
      <c r="L64" s="224"/>
      <c r="M64" s="224"/>
      <c r="N64" s="332"/>
      <c r="O64" s="243" t="s">
        <v>79</v>
      </c>
      <c r="P64" s="244"/>
      <c r="Q64" s="244"/>
      <c r="R64" s="244"/>
      <c r="S64" s="244"/>
      <c r="T64" s="244"/>
      <c r="U64" s="244"/>
      <c r="V64" s="244"/>
      <c r="W64" s="245"/>
      <c r="X64" s="212">
        <v>1210008</v>
      </c>
      <c r="Y64" s="247"/>
      <c r="Z64" s="247"/>
      <c r="AA64" s="247"/>
      <c r="AB64" s="247"/>
      <c r="AC64" s="248"/>
      <c r="AD64" s="215" t="s">
        <v>102</v>
      </c>
      <c r="AE64" s="216"/>
      <c r="AF64" s="216"/>
      <c r="AG64" s="216"/>
      <c r="AH64" s="216"/>
      <c r="AI64" s="216"/>
      <c r="AJ64" s="217">
        <v>72020</v>
      </c>
      <c r="AK64" s="218"/>
      <c r="AL64" s="218"/>
      <c r="AM64" s="219"/>
      <c r="AN64" s="226">
        <f t="shared" ref="AN64:AN73" si="0">ROUND(AJ64/100*(100-$AN$61),2)</f>
        <v>72020</v>
      </c>
      <c r="AO64" s="226"/>
      <c r="AP64" s="226"/>
      <c r="AQ64" s="226"/>
    </row>
    <row r="65" spans="1:43" ht="26.25" customHeight="1">
      <c r="A65" s="124">
        <v>2</v>
      </c>
      <c r="B65" s="192"/>
      <c r="C65" s="193"/>
      <c r="D65" s="193"/>
      <c r="E65" s="194"/>
      <c r="F65" s="221">
        <v>575</v>
      </c>
      <c r="G65" s="288"/>
      <c r="H65" s="288"/>
      <c r="I65" s="331"/>
      <c r="J65" s="223" t="s">
        <v>160</v>
      </c>
      <c r="K65" s="224"/>
      <c r="L65" s="224"/>
      <c r="M65" s="224"/>
      <c r="N65" s="332"/>
      <c r="O65" s="209" t="s">
        <v>87</v>
      </c>
      <c r="P65" s="348"/>
      <c r="Q65" s="348"/>
      <c r="R65" s="348"/>
      <c r="S65" s="348"/>
      <c r="T65" s="348"/>
      <c r="U65" s="348"/>
      <c r="V65" s="348"/>
      <c r="W65" s="349"/>
      <c r="X65" s="212">
        <v>1210015</v>
      </c>
      <c r="Y65" s="247"/>
      <c r="Z65" s="247"/>
      <c r="AA65" s="247"/>
      <c r="AB65" s="247"/>
      <c r="AC65" s="248"/>
      <c r="AD65" s="215" t="s">
        <v>103</v>
      </c>
      <c r="AE65" s="216"/>
      <c r="AF65" s="216"/>
      <c r="AG65" s="216"/>
      <c r="AH65" s="216"/>
      <c r="AI65" s="216"/>
      <c r="AJ65" s="217">
        <v>79320</v>
      </c>
      <c r="AK65" s="218"/>
      <c r="AL65" s="218"/>
      <c r="AM65" s="219"/>
      <c r="AN65" s="226">
        <f t="shared" si="0"/>
        <v>79320</v>
      </c>
      <c r="AO65" s="226"/>
      <c r="AP65" s="226"/>
      <c r="AQ65" s="226"/>
    </row>
    <row r="66" spans="1:43" ht="26.25" customHeight="1">
      <c r="A66" s="127">
        <v>3</v>
      </c>
      <c r="B66" s="195"/>
      <c r="C66" s="196"/>
      <c r="D66" s="196"/>
      <c r="E66" s="197"/>
      <c r="F66" s="283">
        <v>575</v>
      </c>
      <c r="G66" s="284"/>
      <c r="H66" s="284"/>
      <c r="I66" s="329"/>
      <c r="J66" s="301" t="s">
        <v>160</v>
      </c>
      <c r="K66" s="302"/>
      <c r="L66" s="302"/>
      <c r="M66" s="302"/>
      <c r="N66" s="330"/>
      <c r="O66" s="308" t="s">
        <v>100</v>
      </c>
      <c r="P66" s="350"/>
      <c r="Q66" s="350"/>
      <c r="R66" s="350"/>
      <c r="S66" s="350"/>
      <c r="T66" s="350"/>
      <c r="U66" s="350"/>
      <c r="V66" s="350"/>
      <c r="W66" s="351"/>
      <c r="X66" s="269">
        <v>1210034</v>
      </c>
      <c r="Y66" s="324"/>
      <c r="Z66" s="324"/>
      <c r="AA66" s="324"/>
      <c r="AB66" s="324"/>
      <c r="AC66" s="325"/>
      <c r="AD66" s="303" t="s">
        <v>104</v>
      </c>
      <c r="AE66" s="304"/>
      <c r="AF66" s="304"/>
      <c r="AG66" s="304"/>
      <c r="AH66" s="304"/>
      <c r="AI66" s="304"/>
      <c r="AJ66" s="260">
        <v>98870</v>
      </c>
      <c r="AK66" s="261"/>
      <c r="AL66" s="261"/>
      <c r="AM66" s="262"/>
      <c r="AN66" s="252">
        <f t="shared" si="0"/>
        <v>98870</v>
      </c>
      <c r="AO66" s="252"/>
      <c r="AP66" s="252"/>
      <c r="AQ66" s="252"/>
    </row>
    <row r="67" spans="1:43" ht="26.25" customHeight="1">
      <c r="A67" s="129">
        <v>4</v>
      </c>
      <c r="B67" s="198">
        <v>750</v>
      </c>
      <c r="C67" s="199"/>
      <c r="D67" s="199"/>
      <c r="E67" s="200"/>
      <c r="F67" s="289">
        <v>680</v>
      </c>
      <c r="G67" s="290"/>
      <c r="H67" s="290"/>
      <c r="I67" s="333"/>
      <c r="J67" s="299" t="s">
        <v>161</v>
      </c>
      <c r="K67" s="300"/>
      <c r="L67" s="300"/>
      <c r="M67" s="300"/>
      <c r="N67" s="334"/>
      <c r="O67" s="277" t="s">
        <v>101</v>
      </c>
      <c r="P67" s="352"/>
      <c r="Q67" s="352"/>
      <c r="R67" s="352"/>
      <c r="S67" s="352"/>
      <c r="T67" s="352"/>
      <c r="U67" s="352"/>
      <c r="V67" s="352"/>
      <c r="W67" s="353"/>
      <c r="X67" s="272">
        <v>1210010</v>
      </c>
      <c r="Y67" s="326"/>
      <c r="Z67" s="326"/>
      <c r="AA67" s="326"/>
      <c r="AB67" s="326"/>
      <c r="AC67" s="327"/>
      <c r="AD67" s="267" t="s">
        <v>105</v>
      </c>
      <c r="AE67" s="268"/>
      <c r="AF67" s="268"/>
      <c r="AG67" s="268"/>
      <c r="AH67" s="268"/>
      <c r="AI67" s="268"/>
      <c r="AJ67" s="254">
        <v>88310</v>
      </c>
      <c r="AK67" s="255"/>
      <c r="AL67" s="255"/>
      <c r="AM67" s="256"/>
      <c r="AN67" s="253">
        <f t="shared" si="0"/>
        <v>88310</v>
      </c>
      <c r="AO67" s="253"/>
      <c r="AP67" s="253"/>
      <c r="AQ67" s="253"/>
    </row>
    <row r="68" spans="1:43" ht="26.25" customHeight="1">
      <c r="A68" s="124">
        <v>5</v>
      </c>
      <c r="B68" s="192"/>
      <c r="C68" s="193"/>
      <c r="D68" s="193"/>
      <c r="E68" s="194"/>
      <c r="F68" s="221">
        <v>680</v>
      </c>
      <c r="G68" s="288"/>
      <c r="H68" s="288"/>
      <c r="I68" s="331"/>
      <c r="J68" s="223" t="s">
        <v>161</v>
      </c>
      <c r="K68" s="224"/>
      <c r="L68" s="224"/>
      <c r="M68" s="224"/>
      <c r="N68" s="332"/>
      <c r="O68" s="209" t="s">
        <v>87</v>
      </c>
      <c r="P68" s="348"/>
      <c r="Q68" s="348"/>
      <c r="R68" s="348"/>
      <c r="S68" s="348"/>
      <c r="T68" s="348"/>
      <c r="U68" s="348"/>
      <c r="V68" s="348"/>
      <c r="W68" s="349"/>
      <c r="X68" s="212">
        <v>1210083</v>
      </c>
      <c r="Y68" s="247"/>
      <c r="Z68" s="247"/>
      <c r="AA68" s="247"/>
      <c r="AB68" s="247"/>
      <c r="AC68" s="248"/>
      <c r="AD68" s="215" t="s">
        <v>106</v>
      </c>
      <c r="AE68" s="216"/>
      <c r="AF68" s="216"/>
      <c r="AG68" s="216"/>
      <c r="AH68" s="216"/>
      <c r="AI68" s="216"/>
      <c r="AJ68" s="217">
        <v>94490</v>
      </c>
      <c r="AK68" s="218"/>
      <c r="AL68" s="218"/>
      <c r="AM68" s="219"/>
      <c r="AN68" s="226">
        <f t="shared" ref="AN68" si="1">ROUND(AJ68/100*(100-$AN$61),2)</f>
        <v>94490</v>
      </c>
      <c r="AO68" s="226"/>
      <c r="AP68" s="226"/>
      <c r="AQ68" s="226"/>
    </row>
    <row r="69" spans="1:43" ht="26.25" customHeight="1">
      <c r="A69" s="127">
        <v>6</v>
      </c>
      <c r="B69" s="195"/>
      <c r="C69" s="196"/>
      <c r="D69" s="196"/>
      <c r="E69" s="197"/>
      <c r="F69" s="283">
        <v>680</v>
      </c>
      <c r="G69" s="284"/>
      <c r="H69" s="284"/>
      <c r="I69" s="329"/>
      <c r="J69" s="301" t="s">
        <v>161</v>
      </c>
      <c r="K69" s="302"/>
      <c r="L69" s="302"/>
      <c r="M69" s="302"/>
      <c r="N69" s="330"/>
      <c r="O69" s="308" t="s">
        <v>100</v>
      </c>
      <c r="P69" s="350"/>
      <c r="Q69" s="350"/>
      <c r="R69" s="350"/>
      <c r="S69" s="350"/>
      <c r="T69" s="350"/>
      <c r="U69" s="350"/>
      <c r="V69" s="350"/>
      <c r="W69" s="351"/>
      <c r="X69" s="269">
        <v>1210042</v>
      </c>
      <c r="Y69" s="324"/>
      <c r="Z69" s="324"/>
      <c r="AA69" s="324"/>
      <c r="AB69" s="324"/>
      <c r="AC69" s="325"/>
      <c r="AD69" s="303" t="s">
        <v>107</v>
      </c>
      <c r="AE69" s="304"/>
      <c r="AF69" s="304"/>
      <c r="AG69" s="304"/>
      <c r="AH69" s="304"/>
      <c r="AI69" s="304"/>
      <c r="AJ69" s="260">
        <v>117860</v>
      </c>
      <c r="AK69" s="261"/>
      <c r="AL69" s="261"/>
      <c r="AM69" s="262"/>
      <c r="AN69" s="252">
        <f t="shared" si="0"/>
        <v>117860</v>
      </c>
      <c r="AO69" s="252"/>
      <c r="AP69" s="252"/>
      <c r="AQ69" s="252"/>
    </row>
    <row r="70" spans="1:43" ht="26.25" customHeight="1">
      <c r="A70" s="129">
        <v>7</v>
      </c>
      <c r="B70" s="198">
        <v>1400</v>
      </c>
      <c r="C70" s="199"/>
      <c r="D70" s="199"/>
      <c r="E70" s="200"/>
      <c r="F70" s="289">
        <v>1242</v>
      </c>
      <c r="G70" s="290"/>
      <c r="H70" s="290"/>
      <c r="I70" s="333"/>
      <c r="J70" s="299" t="s">
        <v>162</v>
      </c>
      <c r="K70" s="300"/>
      <c r="L70" s="300"/>
      <c r="M70" s="300"/>
      <c r="N70" s="334"/>
      <c r="O70" s="277" t="s">
        <v>101</v>
      </c>
      <c r="P70" s="352"/>
      <c r="Q70" s="352"/>
      <c r="R70" s="352"/>
      <c r="S70" s="352"/>
      <c r="T70" s="352"/>
      <c r="U70" s="352"/>
      <c r="V70" s="352"/>
      <c r="W70" s="353"/>
      <c r="X70" s="272">
        <v>1210007</v>
      </c>
      <c r="Y70" s="326"/>
      <c r="Z70" s="326"/>
      <c r="AA70" s="326"/>
      <c r="AB70" s="326"/>
      <c r="AC70" s="327"/>
      <c r="AD70" s="267" t="s">
        <v>108</v>
      </c>
      <c r="AE70" s="268"/>
      <c r="AF70" s="268"/>
      <c r="AG70" s="268"/>
      <c r="AH70" s="268"/>
      <c r="AI70" s="268"/>
      <c r="AJ70" s="254">
        <v>93260</v>
      </c>
      <c r="AK70" s="255"/>
      <c r="AL70" s="255"/>
      <c r="AM70" s="256"/>
      <c r="AN70" s="253">
        <f t="shared" si="0"/>
        <v>93260</v>
      </c>
      <c r="AO70" s="253"/>
      <c r="AP70" s="253"/>
      <c r="AQ70" s="253"/>
    </row>
    <row r="71" spans="1:43" ht="26.25" customHeight="1">
      <c r="A71" s="124">
        <v>8</v>
      </c>
      <c r="B71" s="192"/>
      <c r="C71" s="193"/>
      <c r="D71" s="193"/>
      <c r="E71" s="194"/>
      <c r="F71" s="221">
        <v>1242</v>
      </c>
      <c r="G71" s="288"/>
      <c r="H71" s="288"/>
      <c r="I71" s="331"/>
      <c r="J71" s="223" t="s">
        <v>162</v>
      </c>
      <c r="K71" s="224"/>
      <c r="L71" s="224"/>
      <c r="M71" s="224"/>
      <c r="N71" s="332"/>
      <c r="O71" s="209" t="s">
        <v>87</v>
      </c>
      <c r="P71" s="348"/>
      <c r="Q71" s="348"/>
      <c r="R71" s="348"/>
      <c r="S71" s="348"/>
      <c r="T71" s="348"/>
      <c r="U71" s="348"/>
      <c r="V71" s="348"/>
      <c r="W71" s="349"/>
      <c r="X71" s="212">
        <v>1210046</v>
      </c>
      <c r="Y71" s="247"/>
      <c r="Z71" s="247"/>
      <c r="AA71" s="247"/>
      <c r="AB71" s="247"/>
      <c r="AC71" s="248"/>
      <c r="AD71" s="215" t="s">
        <v>109</v>
      </c>
      <c r="AE71" s="216"/>
      <c r="AF71" s="216"/>
      <c r="AG71" s="216"/>
      <c r="AH71" s="216"/>
      <c r="AI71" s="216"/>
      <c r="AJ71" s="217">
        <v>103150</v>
      </c>
      <c r="AK71" s="218"/>
      <c r="AL71" s="218"/>
      <c r="AM71" s="219"/>
      <c r="AN71" s="226">
        <f t="shared" si="0"/>
        <v>103150</v>
      </c>
      <c r="AO71" s="226"/>
      <c r="AP71" s="226"/>
      <c r="AQ71" s="226"/>
    </row>
    <row r="72" spans="1:43" ht="26.25" customHeight="1">
      <c r="A72" s="127">
        <v>9</v>
      </c>
      <c r="B72" s="195"/>
      <c r="C72" s="196"/>
      <c r="D72" s="196"/>
      <c r="E72" s="197"/>
      <c r="F72" s="283">
        <v>1242</v>
      </c>
      <c r="G72" s="284"/>
      <c r="H72" s="284"/>
      <c r="I72" s="329"/>
      <c r="J72" s="301" t="s">
        <v>162</v>
      </c>
      <c r="K72" s="302"/>
      <c r="L72" s="302"/>
      <c r="M72" s="302"/>
      <c r="N72" s="330"/>
      <c r="O72" s="308" t="s">
        <v>100</v>
      </c>
      <c r="P72" s="350"/>
      <c r="Q72" s="350"/>
      <c r="R72" s="350"/>
      <c r="S72" s="350"/>
      <c r="T72" s="350"/>
      <c r="U72" s="350"/>
      <c r="V72" s="350"/>
      <c r="W72" s="351"/>
      <c r="X72" s="269">
        <v>1210035</v>
      </c>
      <c r="Y72" s="324"/>
      <c r="Z72" s="324"/>
      <c r="AA72" s="324"/>
      <c r="AB72" s="324"/>
      <c r="AC72" s="325"/>
      <c r="AD72" s="303" t="s">
        <v>110</v>
      </c>
      <c r="AE72" s="304"/>
      <c r="AF72" s="304"/>
      <c r="AG72" s="304"/>
      <c r="AH72" s="304"/>
      <c r="AI72" s="304"/>
      <c r="AJ72" s="260">
        <v>137970</v>
      </c>
      <c r="AK72" s="261"/>
      <c r="AL72" s="261"/>
      <c r="AM72" s="262"/>
      <c r="AN72" s="252">
        <f>ROUND(AJ72/100*(100-$AN$61),2)</f>
        <v>137970</v>
      </c>
      <c r="AO72" s="252"/>
      <c r="AP72" s="252"/>
      <c r="AQ72" s="252"/>
    </row>
    <row r="73" spans="1:43" ht="26.25" customHeight="1">
      <c r="A73" s="116">
        <v>10</v>
      </c>
      <c r="B73" s="201">
        <v>1520</v>
      </c>
      <c r="C73" s="202"/>
      <c r="D73" s="202"/>
      <c r="E73" s="203"/>
      <c r="F73" s="204">
        <v>1467</v>
      </c>
      <c r="G73" s="340"/>
      <c r="H73" s="340"/>
      <c r="I73" s="341"/>
      <c r="J73" s="207" t="s">
        <v>163</v>
      </c>
      <c r="K73" s="208"/>
      <c r="L73" s="208"/>
      <c r="M73" s="208"/>
      <c r="N73" s="328"/>
      <c r="O73" s="309" t="s">
        <v>101</v>
      </c>
      <c r="P73" s="354"/>
      <c r="Q73" s="354"/>
      <c r="R73" s="354"/>
      <c r="S73" s="354"/>
      <c r="T73" s="354"/>
      <c r="U73" s="354"/>
      <c r="V73" s="354"/>
      <c r="W73" s="355"/>
      <c r="X73" s="314">
        <v>1210021</v>
      </c>
      <c r="Y73" s="338"/>
      <c r="Z73" s="338"/>
      <c r="AA73" s="338"/>
      <c r="AB73" s="338"/>
      <c r="AC73" s="339"/>
      <c r="AD73" s="312" t="s">
        <v>111</v>
      </c>
      <c r="AE73" s="313"/>
      <c r="AF73" s="313"/>
      <c r="AG73" s="313"/>
      <c r="AH73" s="313"/>
      <c r="AI73" s="313"/>
      <c r="AJ73" s="254">
        <v>108760</v>
      </c>
      <c r="AK73" s="255"/>
      <c r="AL73" s="255"/>
      <c r="AM73" s="256"/>
      <c r="AN73" s="220">
        <f t="shared" si="0"/>
        <v>108760</v>
      </c>
      <c r="AO73" s="220"/>
      <c r="AP73" s="220"/>
      <c r="AQ73" s="220"/>
    </row>
    <row r="74" spans="1:43" ht="26.25" customHeight="1">
      <c r="A74" s="115">
        <v>11</v>
      </c>
      <c r="B74" s="204"/>
      <c r="C74" s="205"/>
      <c r="D74" s="205"/>
      <c r="E74" s="206"/>
      <c r="F74" s="221">
        <v>1467</v>
      </c>
      <c r="G74" s="288"/>
      <c r="H74" s="288"/>
      <c r="I74" s="331"/>
      <c r="J74" s="223" t="s">
        <v>163</v>
      </c>
      <c r="K74" s="224"/>
      <c r="L74" s="224"/>
      <c r="M74" s="224"/>
      <c r="N74" s="332"/>
      <c r="O74" s="209" t="s">
        <v>100</v>
      </c>
      <c r="P74" s="348"/>
      <c r="Q74" s="348"/>
      <c r="R74" s="348"/>
      <c r="S74" s="348"/>
      <c r="T74" s="348"/>
      <c r="U74" s="348"/>
      <c r="V74" s="348"/>
      <c r="W74" s="349"/>
      <c r="X74" s="212">
        <v>1210045</v>
      </c>
      <c r="Y74" s="247"/>
      <c r="Z74" s="247"/>
      <c r="AA74" s="247"/>
      <c r="AB74" s="247"/>
      <c r="AC74" s="248"/>
      <c r="AD74" s="215" t="s">
        <v>112</v>
      </c>
      <c r="AE74" s="216"/>
      <c r="AF74" s="216"/>
      <c r="AG74" s="216"/>
      <c r="AH74" s="216"/>
      <c r="AI74" s="216"/>
      <c r="AJ74" s="217">
        <v>147400</v>
      </c>
      <c r="AK74" s="218"/>
      <c r="AL74" s="218"/>
      <c r="AM74" s="219"/>
      <c r="AN74" s="226">
        <f>ROUND(AJ74/100*(100-$AN$61),2)</f>
        <v>147400</v>
      </c>
      <c r="AO74" s="226"/>
      <c r="AP74" s="226"/>
      <c r="AQ74" s="226"/>
    </row>
    <row r="75" spans="1:4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</row>
    <row r="76" spans="1:4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</row>
    <row r="77" spans="1:43">
      <c r="A77" s="158"/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9"/>
      <c r="AF77" s="159"/>
      <c r="AG77" s="159"/>
      <c r="AH77" s="159"/>
      <c r="AI77" s="159"/>
      <c r="AJ77" s="159"/>
      <c r="AK77" s="159"/>
      <c r="AL77" s="159"/>
      <c r="AM77" s="159"/>
      <c r="AN77" s="159"/>
      <c r="AO77" s="159"/>
      <c r="AP77" s="159"/>
      <c r="AQ77" s="181"/>
    </row>
  </sheetData>
  <mergeCells count="96">
    <mergeCell ref="AD65:AI65"/>
    <mergeCell ref="AD66:AI66"/>
    <mergeCell ref="AD67:AI67"/>
    <mergeCell ref="AD69:AI69"/>
    <mergeCell ref="X66:AC66"/>
    <mergeCell ref="X67:AC67"/>
    <mergeCell ref="X69:AC69"/>
    <mergeCell ref="AD68:AI68"/>
    <mergeCell ref="X65:AC65"/>
    <mergeCell ref="B1:AH2"/>
    <mergeCell ref="T4:AQ4"/>
    <mergeCell ref="T6:AQ6"/>
    <mergeCell ref="T8:AQ8"/>
    <mergeCell ref="AJ63:AM63"/>
    <mergeCell ref="AN63:AQ63"/>
    <mergeCell ref="B63:E63"/>
    <mergeCell ref="AN61:AO61"/>
    <mergeCell ref="F63:I63"/>
    <mergeCell ref="J63:N63"/>
    <mergeCell ref="O63:W63"/>
    <mergeCell ref="X63:AC63"/>
    <mergeCell ref="AD63:AI63"/>
    <mergeCell ref="AN64:AQ64"/>
    <mergeCell ref="AN66:AQ66"/>
    <mergeCell ref="AN65:AQ65"/>
    <mergeCell ref="AN67:AQ67"/>
    <mergeCell ref="AN71:AQ71"/>
    <mergeCell ref="AN69:AQ69"/>
    <mergeCell ref="AN70:AQ70"/>
    <mergeCell ref="AN68:AQ68"/>
    <mergeCell ref="A77:AQ77"/>
    <mergeCell ref="AN73:AQ73"/>
    <mergeCell ref="AD73:AI73"/>
    <mergeCell ref="J73:N73"/>
    <mergeCell ref="O73:W73"/>
    <mergeCell ref="X73:AC73"/>
    <mergeCell ref="F74:I74"/>
    <mergeCell ref="J74:N74"/>
    <mergeCell ref="O74:W74"/>
    <mergeCell ref="X74:AC74"/>
    <mergeCell ref="AD74:AI74"/>
    <mergeCell ref="AJ74:AM74"/>
    <mergeCell ref="AN74:AQ74"/>
    <mergeCell ref="F73:I73"/>
    <mergeCell ref="AJ73:AM73"/>
    <mergeCell ref="B73:E74"/>
    <mergeCell ref="X64:AC64"/>
    <mergeCell ref="O64:W64"/>
    <mergeCell ref="AD64:AI64"/>
    <mergeCell ref="F71:I71"/>
    <mergeCell ref="F65:I65"/>
    <mergeCell ref="F66:I66"/>
    <mergeCell ref="F67:I67"/>
    <mergeCell ref="F69:I69"/>
    <mergeCell ref="F70:I70"/>
    <mergeCell ref="F64:I64"/>
    <mergeCell ref="J64:N64"/>
    <mergeCell ref="J65:N65"/>
    <mergeCell ref="J66:N66"/>
    <mergeCell ref="J67:N67"/>
    <mergeCell ref="J71:N71"/>
    <mergeCell ref="J69:N69"/>
    <mergeCell ref="AJ64:AM64"/>
    <mergeCell ref="AJ65:AM65"/>
    <mergeCell ref="AJ66:AM66"/>
    <mergeCell ref="AJ67:AM67"/>
    <mergeCell ref="AJ69:AM69"/>
    <mergeCell ref="AJ68:AM68"/>
    <mergeCell ref="J70:N70"/>
    <mergeCell ref="O65:W65"/>
    <mergeCell ref="O66:W66"/>
    <mergeCell ref="O67:W67"/>
    <mergeCell ref="O69:W69"/>
    <mergeCell ref="O70:W70"/>
    <mergeCell ref="X71:AC71"/>
    <mergeCell ref="AD72:AI72"/>
    <mergeCell ref="AJ72:AM72"/>
    <mergeCell ref="AD70:AI70"/>
    <mergeCell ref="AD71:AI71"/>
    <mergeCell ref="X72:AC72"/>
    <mergeCell ref="O71:W71"/>
    <mergeCell ref="X70:AC70"/>
    <mergeCell ref="AS1:AX2"/>
    <mergeCell ref="B64:E66"/>
    <mergeCell ref="B67:E69"/>
    <mergeCell ref="B70:E72"/>
    <mergeCell ref="F68:I68"/>
    <mergeCell ref="J68:N68"/>
    <mergeCell ref="O68:W68"/>
    <mergeCell ref="X68:AC68"/>
    <mergeCell ref="AN72:AQ72"/>
    <mergeCell ref="AJ70:AM70"/>
    <mergeCell ref="AJ71:AM71"/>
    <mergeCell ref="F72:I72"/>
    <mergeCell ref="J72:N72"/>
    <mergeCell ref="O72:W72"/>
  </mergeCells>
  <hyperlinks>
    <hyperlink ref="AS1" location="Содержание!A1" display="&gt; Главное меню"/>
  </hyperlinks>
  <pageMargins left="0.39370078740157483" right="0.39370078740157483" top="0.39370078740157483" bottom="0.39370078740157483" header="0.31496062992125984" footer="0.31496062992125984"/>
  <pageSetup paperSize="9" fitToHeight="0" orientation="landscape" r:id="rId1"/>
  <drawing r:id="rId2"/>
  <legacyDrawing r:id="rId3"/>
  <oleObjects>
    <oleObject progId="AcroExch.Document.11" shapeId="67742" r:id="rId4"/>
  </oleObjects>
</worksheet>
</file>

<file path=xl/worksheets/sheet6.xml><?xml version="1.0" encoding="utf-8"?>
<worksheet xmlns="http://schemas.openxmlformats.org/spreadsheetml/2006/main" xmlns:r="http://schemas.openxmlformats.org/officeDocument/2006/relationships">
  <dimension ref="A1:AW90"/>
  <sheetViews>
    <sheetView showWhiteSpace="0" zoomScaleSheetLayoutView="106" workbookViewId="0">
      <pane ySplit="2" topLeftCell="A75" activePane="bottomLeft" state="frozen"/>
      <selection pane="bottomLeft" activeCell="A90" sqref="A90:AQ90"/>
    </sheetView>
  </sheetViews>
  <sheetFormatPr defaultColWidth="8.85546875" defaultRowHeight="15"/>
  <cols>
    <col min="1" max="52" width="3.28515625" customWidth="1"/>
    <col min="53" max="65" width="3.42578125" customWidth="1"/>
    <col min="66" max="71" width="3.28515625" customWidth="1"/>
  </cols>
  <sheetData>
    <row r="1" spans="1:49" s="1" customFormat="1" ht="13.9" customHeight="1">
      <c r="A1" s="47"/>
      <c r="B1" s="232" t="s">
        <v>145</v>
      </c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  <c r="AB1" s="232"/>
      <c r="AC1" s="232"/>
      <c r="AD1" s="232"/>
      <c r="AE1" s="232"/>
      <c r="AF1" s="232"/>
      <c r="AG1" s="232"/>
      <c r="AH1" s="232"/>
      <c r="AI1" s="48"/>
      <c r="AJ1" s="48"/>
      <c r="AK1" s="48"/>
      <c r="AL1" s="48"/>
      <c r="AM1" s="48"/>
      <c r="AN1" s="48"/>
      <c r="AO1" s="48"/>
      <c r="AP1" s="48"/>
      <c r="AQ1" s="49"/>
      <c r="AR1" s="172" t="s">
        <v>78</v>
      </c>
      <c r="AS1" s="172"/>
      <c r="AT1" s="172"/>
      <c r="AU1" s="172"/>
      <c r="AV1" s="172"/>
      <c r="AW1" s="172"/>
    </row>
    <row r="2" spans="1:49" s="1" customFormat="1" ht="13.9" customHeight="1">
      <c r="A2" s="50"/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  <c r="AH2" s="233"/>
      <c r="AI2" s="51"/>
      <c r="AJ2" s="51"/>
      <c r="AK2" s="51"/>
      <c r="AL2" s="51"/>
      <c r="AM2" s="51"/>
      <c r="AN2" s="51"/>
      <c r="AO2" s="51"/>
      <c r="AP2" s="51"/>
      <c r="AQ2" s="52"/>
      <c r="AR2" s="172"/>
      <c r="AS2" s="172"/>
      <c r="AT2" s="172"/>
      <c r="AU2" s="172"/>
      <c r="AV2" s="172"/>
      <c r="AW2" s="172"/>
    </row>
    <row r="3" spans="1:49" s="1" customFormat="1" ht="13.9" customHeight="1">
      <c r="A3" s="8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8"/>
      <c r="AJ3" s="8"/>
      <c r="AK3" s="8"/>
      <c r="AL3" s="8"/>
      <c r="AM3" s="8"/>
      <c r="AN3" s="8"/>
      <c r="AO3" s="8"/>
      <c r="AP3" s="8"/>
      <c r="AQ3" s="8"/>
    </row>
    <row r="4" spans="1:49" s="1" customFormat="1" ht="13.9" customHeight="1">
      <c r="A4" s="8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2"/>
      <c r="T4" s="234" t="s">
        <v>96</v>
      </c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</row>
    <row r="5" spans="1:49" s="1" customFormat="1" ht="4.1500000000000004" customHeight="1">
      <c r="A5" s="8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</row>
    <row r="6" spans="1:49" s="1" customFormat="1" ht="13.9" customHeight="1">
      <c r="A6" s="8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1"/>
      <c r="T6" s="234" t="s">
        <v>95</v>
      </c>
      <c r="U6" s="234"/>
      <c r="V6" s="234"/>
      <c r="W6" s="234"/>
      <c r="X6" s="234"/>
      <c r="Y6" s="234"/>
      <c r="Z6" s="234"/>
      <c r="AA6" s="234"/>
      <c r="AB6" s="234"/>
      <c r="AC6" s="234"/>
      <c r="AD6" s="234"/>
      <c r="AE6" s="234"/>
      <c r="AF6" s="234"/>
      <c r="AG6" s="234"/>
      <c r="AH6" s="234"/>
      <c r="AI6" s="234"/>
      <c r="AJ6" s="234"/>
      <c r="AK6" s="234"/>
      <c r="AL6" s="234"/>
      <c r="AM6" s="234"/>
      <c r="AN6" s="234"/>
      <c r="AO6" s="234"/>
      <c r="AP6" s="234"/>
      <c r="AQ6" s="234"/>
    </row>
    <row r="7" spans="1:49" s="1" customFormat="1" ht="4.1500000000000004" customHeight="1">
      <c r="A7" s="8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</row>
    <row r="8" spans="1:49" s="1" customFormat="1" ht="13.9" customHeight="1">
      <c r="A8" s="8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1"/>
      <c r="T8" s="234" t="s">
        <v>94</v>
      </c>
      <c r="U8" s="234"/>
      <c r="V8" s="234"/>
      <c r="W8" s="234"/>
      <c r="X8" s="234"/>
      <c r="Y8" s="234"/>
      <c r="Z8" s="234"/>
      <c r="AA8" s="234"/>
      <c r="AB8" s="234"/>
      <c r="AC8" s="234"/>
      <c r="AD8" s="234"/>
      <c r="AE8" s="234"/>
      <c r="AF8" s="234"/>
      <c r="AG8" s="234"/>
      <c r="AH8" s="234"/>
      <c r="AI8" s="234"/>
      <c r="AJ8" s="234"/>
      <c r="AK8" s="234"/>
      <c r="AL8" s="234"/>
      <c r="AM8" s="234"/>
      <c r="AN8" s="234"/>
      <c r="AO8" s="234"/>
      <c r="AP8" s="234"/>
      <c r="AQ8" s="234"/>
    </row>
    <row r="9" spans="1:49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</row>
    <row r="10" spans="1:49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3" t="s">
        <v>6</v>
      </c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5"/>
    </row>
    <row r="11" spans="1:49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92" t="s">
        <v>51</v>
      </c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2"/>
    </row>
    <row r="12" spans="1:49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92" t="s">
        <v>50</v>
      </c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2"/>
    </row>
    <row r="13" spans="1:49">
      <c r="A13" s="4"/>
      <c r="B13" s="4"/>
      <c r="C13" s="4"/>
      <c r="D13" s="4"/>
      <c r="E13" s="4"/>
      <c r="F13" s="4"/>
      <c r="G13" s="4"/>
      <c r="H13" s="93"/>
      <c r="I13" s="4"/>
      <c r="J13" s="4"/>
      <c r="K13" s="4"/>
      <c r="L13" s="4"/>
      <c r="M13" s="4"/>
      <c r="N13" s="4"/>
      <c r="O13" s="4"/>
      <c r="P13" s="4"/>
      <c r="Q13" s="4"/>
      <c r="R13" s="4"/>
      <c r="S13" s="92" t="s">
        <v>47</v>
      </c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2"/>
    </row>
    <row r="14" spans="1:49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0" t="s">
        <v>146</v>
      </c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2"/>
    </row>
    <row r="15" spans="1:49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</row>
    <row r="16" spans="1:49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3" t="s">
        <v>18</v>
      </c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5"/>
    </row>
    <row r="17" spans="1:4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122" t="s">
        <v>88</v>
      </c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6"/>
    </row>
    <row r="18" spans="1:4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113" t="s">
        <v>64</v>
      </c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6"/>
    </row>
    <row r="19" spans="1:4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113" t="s">
        <v>65</v>
      </c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6"/>
    </row>
    <row r="20" spans="1:4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113" t="s">
        <v>66</v>
      </c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6"/>
    </row>
    <row r="21" spans="1:4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</row>
    <row r="22" spans="1:4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37" t="s">
        <v>7</v>
      </c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9"/>
    </row>
    <row r="23" spans="1:4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0" t="s">
        <v>200</v>
      </c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2"/>
    </row>
    <row r="24" spans="1:4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0" t="s">
        <v>201</v>
      </c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2"/>
    </row>
    <row r="25" spans="1:4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0" t="s">
        <v>54</v>
      </c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2"/>
    </row>
    <row r="26" spans="1:4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</row>
    <row r="27" spans="1:4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37" t="s">
        <v>8</v>
      </c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9"/>
    </row>
    <row r="28" spans="1:4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0" t="s">
        <v>9</v>
      </c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2"/>
    </row>
    <row r="29" spans="1:4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0" t="s">
        <v>16</v>
      </c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2"/>
    </row>
    <row r="30" spans="1:4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0" t="s">
        <v>56</v>
      </c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2"/>
    </row>
    <row r="31" spans="1:4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</row>
    <row r="32" spans="1:4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37" t="s">
        <v>10</v>
      </c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9"/>
    </row>
    <row r="33" spans="1:4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0" t="s">
        <v>22</v>
      </c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2"/>
    </row>
    <row r="34" spans="1:4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0" t="s">
        <v>57</v>
      </c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2"/>
    </row>
    <row r="35" spans="1:4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</row>
    <row r="36" spans="1:4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37" t="s">
        <v>20</v>
      </c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9"/>
    </row>
    <row r="37" spans="1:4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0" t="s">
        <v>11</v>
      </c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2"/>
    </row>
    <row r="38" spans="1:4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0" t="s">
        <v>55</v>
      </c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2"/>
    </row>
    <row r="39" spans="1:4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0" t="s">
        <v>67</v>
      </c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2"/>
    </row>
    <row r="40" spans="1:4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0" t="s">
        <v>52</v>
      </c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2"/>
    </row>
    <row r="41" spans="1:4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0" t="s">
        <v>24</v>
      </c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2"/>
    </row>
    <row r="42" spans="1:4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0" t="s">
        <v>73</v>
      </c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2"/>
    </row>
    <row r="43" spans="1:4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121" t="s">
        <v>74</v>
      </c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2"/>
    </row>
    <row r="44" spans="1:4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121" t="s">
        <v>75</v>
      </c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2"/>
    </row>
    <row r="45" spans="1:4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</row>
    <row r="46" spans="1:4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</row>
    <row r="47" spans="1:4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</row>
    <row r="48" spans="1:4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</row>
    <row r="49" spans="1:4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</row>
    <row r="50" spans="1:4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</row>
    <row r="51" spans="1:4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</row>
    <row r="52" spans="1:4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</row>
    <row r="53" spans="1:4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</row>
    <row r="54" spans="1:4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</row>
    <row r="55" spans="1:4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</row>
    <row r="56" spans="1:4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</row>
    <row r="57" spans="1:4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</row>
    <row r="58" spans="1:4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</row>
    <row r="59" spans="1:4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</row>
    <row r="60" spans="1:4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</row>
    <row r="61" spans="1:4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</row>
    <row r="62" spans="1:4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</row>
    <row r="63" spans="1:4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4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1:4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1:4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1:4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1:4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1:4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1:4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1:43">
      <c r="A71" s="4"/>
      <c r="B71" s="4"/>
      <c r="C71" s="4"/>
      <c r="D71" s="4"/>
      <c r="E71" s="4"/>
      <c r="F71" s="4"/>
      <c r="G71" s="4"/>
      <c r="H71" s="4" t="s">
        <v>188</v>
      </c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 t="s">
        <v>187</v>
      </c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  <row r="72" spans="1:4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</row>
    <row r="73" spans="1:43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3" t="s">
        <v>13</v>
      </c>
      <c r="AN73" s="235">
        <v>0</v>
      </c>
      <c r="AO73" s="236"/>
      <c r="AP73" s="35" t="s">
        <v>14</v>
      </c>
      <c r="AQ73" s="34"/>
    </row>
    <row r="74" spans="1:43" ht="17.25">
      <c r="A74" s="46" t="s">
        <v>190</v>
      </c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</row>
    <row r="75" spans="1:43" ht="51.4" customHeight="1">
      <c r="A75" s="120" t="s">
        <v>2</v>
      </c>
      <c r="B75" s="237" t="s">
        <v>0</v>
      </c>
      <c r="C75" s="238"/>
      <c r="D75" s="238"/>
      <c r="E75" s="239"/>
      <c r="F75" s="237" t="s">
        <v>81</v>
      </c>
      <c r="G75" s="238"/>
      <c r="H75" s="238"/>
      <c r="I75" s="239"/>
      <c r="J75" s="237" t="s">
        <v>21</v>
      </c>
      <c r="K75" s="238"/>
      <c r="L75" s="238"/>
      <c r="M75" s="238"/>
      <c r="N75" s="238"/>
      <c r="O75" s="237" t="s">
        <v>19</v>
      </c>
      <c r="P75" s="238"/>
      <c r="Q75" s="238"/>
      <c r="R75" s="238"/>
      <c r="S75" s="238"/>
      <c r="T75" s="238"/>
      <c r="U75" s="238"/>
      <c r="V75" s="238"/>
      <c r="W75" s="239"/>
      <c r="X75" s="237" t="s">
        <v>1</v>
      </c>
      <c r="Y75" s="238"/>
      <c r="Z75" s="238"/>
      <c r="AA75" s="238"/>
      <c r="AB75" s="238"/>
      <c r="AC75" s="238"/>
      <c r="AD75" s="237" t="s">
        <v>3</v>
      </c>
      <c r="AE75" s="238"/>
      <c r="AF75" s="238"/>
      <c r="AG75" s="238"/>
      <c r="AH75" s="238"/>
      <c r="AI75" s="239"/>
      <c r="AJ75" s="230" t="s">
        <v>53</v>
      </c>
      <c r="AK75" s="230"/>
      <c r="AL75" s="230"/>
      <c r="AM75" s="230"/>
      <c r="AN75" s="231" t="str">
        <f>CONCATENATE("Отпускная цена в рублях с НДС с учетом скидки   ",$AN$73," %")</f>
        <v>Отпускная цена в рублях с НДС с учетом скидки   0 %</v>
      </c>
      <c r="AO75" s="231"/>
      <c r="AP75" s="231"/>
      <c r="AQ75" s="231"/>
    </row>
    <row r="76" spans="1:43" ht="26.25" customHeight="1">
      <c r="A76" s="124">
        <v>1</v>
      </c>
      <c r="B76" s="189">
        <v>700</v>
      </c>
      <c r="C76" s="190"/>
      <c r="D76" s="190"/>
      <c r="E76" s="191"/>
      <c r="F76" s="221">
        <v>575</v>
      </c>
      <c r="G76" s="288"/>
      <c r="H76" s="288"/>
      <c r="I76" s="288"/>
      <c r="J76" s="223" t="s">
        <v>195</v>
      </c>
      <c r="K76" s="224"/>
      <c r="L76" s="224"/>
      <c r="M76" s="224"/>
      <c r="N76" s="224"/>
      <c r="O76" s="243" t="s">
        <v>79</v>
      </c>
      <c r="P76" s="244"/>
      <c r="Q76" s="244"/>
      <c r="R76" s="244"/>
      <c r="S76" s="244"/>
      <c r="T76" s="244"/>
      <c r="U76" s="244"/>
      <c r="V76" s="244"/>
      <c r="W76" s="245"/>
      <c r="X76" s="212">
        <v>1210100</v>
      </c>
      <c r="Y76" s="247"/>
      <c r="Z76" s="247"/>
      <c r="AA76" s="247"/>
      <c r="AB76" s="247"/>
      <c r="AC76" s="248"/>
      <c r="AD76" s="215" t="s">
        <v>147</v>
      </c>
      <c r="AE76" s="216"/>
      <c r="AF76" s="216"/>
      <c r="AG76" s="216"/>
      <c r="AH76" s="216"/>
      <c r="AI76" s="216"/>
      <c r="AJ76" s="217">
        <v>50560</v>
      </c>
      <c r="AK76" s="218"/>
      <c r="AL76" s="218"/>
      <c r="AM76" s="219"/>
      <c r="AN76" s="226">
        <f t="shared" ref="AN76:AN87" si="0">ROUND(AJ76/100*(100-$AN$73),2)</f>
        <v>50560</v>
      </c>
      <c r="AO76" s="226"/>
      <c r="AP76" s="226"/>
      <c r="AQ76" s="226"/>
    </row>
    <row r="77" spans="1:43" ht="26.25" customHeight="1">
      <c r="A77" s="124">
        <v>2</v>
      </c>
      <c r="B77" s="192"/>
      <c r="C77" s="193"/>
      <c r="D77" s="193"/>
      <c r="E77" s="194"/>
      <c r="F77" s="221">
        <v>575</v>
      </c>
      <c r="G77" s="288"/>
      <c r="H77" s="288"/>
      <c r="I77" s="288"/>
      <c r="J77" s="223" t="s">
        <v>195</v>
      </c>
      <c r="K77" s="224"/>
      <c r="L77" s="224"/>
      <c r="M77" s="224"/>
      <c r="N77" s="224"/>
      <c r="O77" s="209" t="s">
        <v>91</v>
      </c>
      <c r="P77" s="210"/>
      <c r="Q77" s="210"/>
      <c r="R77" s="210"/>
      <c r="S77" s="210"/>
      <c r="T77" s="210"/>
      <c r="U77" s="210"/>
      <c r="V77" s="210"/>
      <c r="W77" s="211"/>
      <c r="X77" s="212">
        <v>1210101</v>
      </c>
      <c r="Y77" s="363"/>
      <c r="Z77" s="363"/>
      <c r="AA77" s="363"/>
      <c r="AB77" s="363"/>
      <c r="AC77" s="364"/>
      <c r="AD77" s="215" t="s">
        <v>148</v>
      </c>
      <c r="AE77" s="216"/>
      <c r="AF77" s="216"/>
      <c r="AG77" s="216"/>
      <c r="AH77" s="216"/>
      <c r="AI77" s="216"/>
      <c r="AJ77" s="217">
        <v>77860</v>
      </c>
      <c r="AK77" s="218"/>
      <c r="AL77" s="218"/>
      <c r="AM77" s="219"/>
      <c r="AN77" s="226">
        <f t="shared" si="0"/>
        <v>77860</v>
      </c>
      <c r="AO77" s="226"/>
      <c r="AP77" s="226"/>
      <c r="AQ77" s="226"/>
    </row>
    <row r="78" spans="1:43" ht="26.25" customHeight="1">
      <c r="A78" s="124">
        <v>3</v>
      </c>
      <c r="B78" s="192"/>
      <c r="C78" s="193"/>
      <c r="D78" s="193"/>
      <c r="E78" s="194"/>
      <c r="F78" s="221">
        <v>575</v>
      </c>
      <c r="G78" s="288"/>
      <c r="H78" s="288"/>
      <c r="I78" s="288"/>
      <c r="J78" s="223" t="s">
        <v>164</v>
      </c>
      <c r="K78" s="224"/>
      <c r="L78" s="224"/>
      <c r="M78" s="224"/>
      <c r="N78" s="224"/>
      <c r="O78" s="225" t="s">
        <v>80</v>
      </c>
      <c r="P78" s="210"/>
      <c r="Q78" s="210"/>
      <c r="R78" s="210"/>
      <c r="S78" s="210"/>
      <c r="T78" s="210"/>
      <c r="U78" s="210"/>
      <c r="V78" s="210"/>
      <c r="W78" s="211"/>
      <c r="X78" s="212">
        <v>1210088</v>
      </c>
      <c r="Y78" s="363"/>
      <c r="Z78" s="363"/>
      <c r="AA78" s="363"/>
      <c r="AB78" s="363"/>
      <c r="AC78" s="364"/>
      <c r="AD78" s="215" t="s">
        <v>149</v>
      </c>
      <c r="AE78" s="216"/>
      <c r="AF78" s="216"/>
      <c r="AG78" s="216"/>
      <c r="AH78" s="216"/>
      <c r="AI78" s="216"/>
      <c r="AJ78" s="217">
        <v>54940</v>
      </c>
      <c r="AK78" s="218"/>
      <c r="AL78" s="218"/>
      <c r="AM78" s="219"/>
      <c r="AN78" s="226">
        <f>ROUND(AJ78/100*(100-$AN$73),2)</f>
        <v>54940</v>
      </c>
      <c r="AO78" s="226"/>
      <c r="AP78" s="226"/>
      <c r="AQ78" s="226"/>
    </row>
    <row r="79" spans="1:43" ht="26.25" customHeight="1">
      <c r="A79" s="130">
        <v>4</v>
      </c>
      <c r="B79" s="195"/>
      <c r="C79" s="196"/>
      <c r="D79" s="196"/>
      <c r="E79" s="197"/>
      <c r="F79" s="283">
        <v>575</v>
      </c>
      <c r="G79" s="284"/>
      <c r="H79" s="284"/>
      <c r="I79" s="284"/>
      <c r="J79" s="301" t="s">
        <v>164</v>
      </c>
      <c r="K79" s="302"/>
      <c r="L79" s="302"/>
      <c r="M79" s="302"/>
      <c r="N79" s="302"/>
      <c r="O79" s="308" t="s">
        <v>159</v>
      </c>
      <c r="P79" s="281"/>
      <c r="Q79" s="281"/>
      <c r="R79" s="281"/>
      <c r="S79" s="281"/>
      <c r="T79" s="281"/>
      <c r="U79" s="281"/>
      <c r="V79" s="281"/>
      <c r="W79" s="282"/>
      <c r="X79" s="269">
        <v>1210136</v>
      </c>
      <c r="Y79" s="365"/>
      <c r="Z79" s="365"/>
      <c r="AA79" s="365"/>
      <c r="AB79" s="365"/>
      <c r="AC79" s="366"/>
      <c r="AD79" s="356" t="s">
        <v>150</v>
      </c>
      <c r="AE79" s="357"/>
      <c r="AF79" s="357"/>
      <c r="AG79" s="357"/>
      <c r="AH79" s="357"/>
      <c r="AI79" s="357"/>
      <c r="AJ79" s="260">
        <v>56630</v>
      </c>
      <c r="AK79" s="261"/>
      <c r="AL79" s="261"/>
      <c r="AM79" s="262"/>
      <c r="AN79" s="252">
        <f>ROUND(AJ79/100*(100-$AN$73),2)</f>
        <v>56630</v>
      </c>
      <c r="AO79" s="252"/>
      <c r="AP79" s="252"/>
      <c r="AQ79" s="252"/>
    </row>
    <row r="80" spans="1:43" ht="26.25" customHeight="1">
      <c r="A80" s="129">
        <v>6</v>
      </c>
      <c r="B80" s="198">
        <v>750</v>
      </c>
      <c r="C80" s="199"/>
      <c r="D80" s="199"/>
      <c r="E80" s="200"/>
      <c r="F80" s="289">
        <v>680</v>
      </c>
      <c r="G80" s="290"/>
      <c r="H80" s="290"/>
      <c r="I80" s="290"/>
      <c r="J80" s="223" t="s">
        <v>196</v>
      </c>
      <c r="K80" s="224"/>
      <c r="L80" s="224"/>
      <c r="M80" s="224"/>
      <c r="N80" s="224"/>
      <c r="O80" s="277" t="s">
        <v>86</v>
      </c>
      <c r="P80" s="278"/>
      <c r="Q80" s="278"/>
      <c r="R80" s="278"/>
      <c r="S80" s="278"/>
      <c r="T80" s="278"/>
      <c r="U80" s="278"/>
      <c r="V80" s="278"/>
      <c r="W80" s="279"/>
      <c r="X80" s="272">
        <v>1210058</v>
      </c>
      <c r="Y80" s="361"/>
      <c r="Z80" s="361"/>
      <c r="AA80" s="361"/>
      <c r="AB80" s="361"/>
      <c r="AC80" s="362"/>
      <c r="AD80" s="358" t="s">
        <v>151</v>
      </c>
      <c r="AE80" s="359"/>
      <c r="AF80" s="359"/>
      <c r="AG80" s="359"/>
      <c r="AH80" s="359"/>
      <c r="AI80" s="359"/>
      <c r="AJ80" s="254">
        <v>68090</v>
      </c>
      <c r="AK80" s="255"/>
      <c r="AL80" s="255"/>
      <c r="AM80" s="256"/>
      <c r="AN80" s="253">
        <f t="shared" si="0"/>
        <v>68090</v>
      </c>
      <c r="AO80" s="253"/>
      <c r="AP80" s="253"/>
      <c r="AQ80" s="253"/>
    </row>
    <row r="81" spans="1:49" ht="26.25" customHeight="1">
      <c r="A81" s="130">
        <v>7</v>
      </c>
      <c r="B81" s="195"/>
      <c r="C81" s="196"/>
      <c r="D81" s="196"/>
      <c r="E81" s="197"/>
      <c r="F81" s="283">
        <v>680</v>
      </c>
      <c r="G81" s="284"/>
      <c r="H81" s="284"/>
      <c r="I81" s="284"/>
      <c r="J81" s="301" t="s">
        <v>165</v>
      </c>
      <c r="K81" s="302"/>
      <c r="L81" s="302"/>
      <c r="M81" s="302"/>
      <c r="N81" s="302"/>
      <c r="O81" s="280" t="s">
        <v>87</v>
      </c>
      <c r="P81" s="281"/>
      <c r="Q81" s="281"/>
      <c r="R81" s="281"/>
      <c r="S81" s="281"/>
      <c r="T81" s="281"/>
      <c r="U81" s="281"/>
      <c r="V81" s="281"/>
      <c r="W81" s="282"/>
      <c r="X81" s="269">
        <v>1210087</v>
      </c>
      <c r="Y81" s="365"/>
      <c r="Z81" s="365"/>
      <c r="AA81" s="365"/>
      <c r="AB81" s="365"/>
      <c r="AC81" s="366"/>
      <c r="AD81" s="265" t="s">
        <v>152</v>
      </c>
      <c r="AE81" s="266"/>
      <c r="AF81" s="266"/>
      <c r="AG81" s="266"/>
      <c r="AH81" s="266"/>
      <c r="AI81" s="266"/>
      <c r="AJ81" s="260">
        <v>72810</v>
      </c>
      <c r="AK81" s="261"/>
      <c r="AL81" s="261"/>
      <c r="AM81" s="262"/>
      <c r="AN81" s="252">
        <f t="shared" si="0"/>
        <v>72810</v>
      </c>
      <c r="AO81" s="252"/>
      <c r="AP81" s="252"/>
      <c r="AQ81" s="252"/>
    </row>
    <row r="82" spans="1:49" ht="26.25" customHeight="1">
      <c r="A82" s="129">
        <v>8</v>
      </c>
      <c r="B82" s="198">
        <v>1400</v>
      </c>
      <c r="C82" s="199"/>
      <c r="D82" s="199"/>
      <c r="E82" s="200"/>
      <c r="F82" s="289">
        <v>1242</v>
      </c>
      <c r="G82" s="290"/>
      <c r="H82" s="290"/>
      <c r="I82" s="290"/>
      <c r="J82" s="223" t="s">
        <v>197</v>
      </c>
      <c r="K82" s="224"/>
      <c r="L82" s="224"/>
      <c r="M82" s="224"/>
      <c r="N82" s="224"/>
      <c r="O82" s="277" t="s">
        <v>86</v>
      </c>
      <c r="P82" s="278"/>
      <c r="Q82" s="278"/>
      <c r="R82" s="278"/>
      <c r="S82" s="278"/>
      <c r="T82" s="278"/>
      <c r="U82" s="278"/>
      <c r="V82" s="278"/>
      <c r="W82" s="279"/>
      <c r="X82" s="272">
        <v>1210095</v>
      </c>
      <c r="Y82" s="361"/>
      <c r="Z82" s="361"/>
      <c r="AA82" s="361"/>
      <c r="AB82" s="361"/>
      <c r="AC82" s="362"/>
      <c r="AD82" s="267" t="s">
        <v>153</v>
      </c>
      <c r="AE82" s="268"/>
      <c r="AF82" s="268"/>
      <c r="AG82" s="268"/>
      <c r="AH82" s="268"/>
      <c r="AI82" s="268"/>
      <c r="AJ82" s="254">
        <v>74040</v>
      </c>
      <c r="AK82" s="255"/>
      <c r="AL82" s="255"/>
      <c r="AM82" s="256"/>
      <c r="AN82" s="253">
        <f t="shared" si="0"/>
        <v>74040</v>
      </c>
      <c r="AO82" s="253"/>
      <c r="AP82" s="253"/>
      <c r="AQ82" s="253"/>
    </row>
    <row r="83" spans="1:49" ht="26.25" customHeight="1">
      <c r="A83" s="124">
        <v>9</v>
      </c>
      <c r="B83" s="192"/>
      <c r="C83" s="193"/>
      <c r="D83" s="193"/>
      <c r="E83" s="194"/>
      <c r="F83" s="221">
        <v>1242</v>
      </c>
      <c r="G83" s="288"/>
      <c r="H83" s="288"/>
      <c r="I83" s="288"/>
      <c r="J83" s="223" t="s">
        <v>197</v>
      </c>
      <c r="K83" s="224"/>
      <c r="L83" s="224"/>
      <c r="M83" s="224"/>
      <c r="N83" s="224"/>
      <c r="O83" s="209" t="s">
        <v>90</v>
      </c>
      <c r="P83" s="210"/>
      <c r="Q83" s="210"/>
      <c r="R83" s="210"/>
      <c r="S83" s="210"/>
      <c r="T83" s="210"/>
      <c r="U83" s="210"/>
      <c r="V83" s="210"/>
      <c r="W83" s="211"/>
      <c r="X83" s="212">
        <v>1210097</v>
      </c>
      <c r="Y83" s="363"/>
      <c r="Z83" s="363"/>
      <c r="AA83" s="363"/>
      <c r="AB83" s="363"/>
      <c r="AC83" s="364"/>
      <c r="AD83" s="215" t="s">
        <v>154</v>
      </c>
      <c r="AE83" s="216"/>
      <c r="AF83" s="216"/>
      <c r="AG83" s="216"/>
      <c r="AH83" s="216"/>
      <c r="AI83" s="216"/>
      <c r="AJ83" s="217">
        <v>103590</v>
      </c>
      <c r="AK83" s="218"/>
      <c r="AL83" s="218"/>
      <c r="AM83" s="219"/>
      <c r="AN83" s="226">
        <f t="shared" si="0"/>
        <v>103590</v>
      </c>
      <c r="AO83" s="226"/>
      <c r="AP83" s="226"/>
      <c r="AQ83" s="226"/>
    </row>
    <row r="84" spans="1:49" ht="26.25" customHeight="1">
      <c r="A84" s="124">
        <v>10</v>
      </c>
      <c r="B84" s="192"/>
      <c r="C84" s="193"/>
      <c r="D84" s="193"/>
      <c r="E84" s="194"/>
      <c r="F84" s="221">
        <v>1242</v>
      </c>
      <c r="G84" s="288"/>
      <c r="H84" s="288"/>
      <c r="I84" s="288"/>
      <c r="J84" s="223" t="s">
        <v>166</v>
      </c>
      <c r="K84" s="224"/>
      <c r="L84" s="224"/>
      <c r="M84" s="224"/>
      <c r="N84" s="224"/>
      <c r="O84" s="209" t="s">
        <v>87</v>
      </c>
      <c r="P84" s="210"/>
      <c r="Q84" s="210"/>
      <c r="R84" s="210"/>
      <c r="S84" s="210"/>
      <c r="T84" s="210"/>
      <c r="U84" s="210"/>
      <c r="V84" s="210"/>
      <c r="W84" s="211"/>
      <c r="X84" s="212">
        <v>1210086</v>
      </c>
      <c r="Y84" s="363"/>
      <c r="Z84" s="363"/>
      <c r="AA84" s="363"/>
      <c r="AB84" s="363"/>
      <c r="AC84" s="364"/>
      <c r="AD84" s="215" t="s">
        <v>155</v>
      </c>
      <c r="AE84" s="216"/>
      <c r="AF84" s="216"/>
      <c r="AG84" s="216"/>
      <c r="AH84" s="216"/>
      <c r="AI84" s="216"/>
      <c r="AJ84" s="217">
        <v>81900</v>
      </c>
      <c r="AK84" s="218"/>
      <c r="AL84" s="218"/>
      <c r="AM84" s="219"/>
      <c r="AN84" s="226">
        <f t="shared" si="0"/>
        <v>81900</v>
      </c>
      <c r="AO84" s="226"/>
      <c r="AP84" s="226"/>
      <c r="AQ84" s="226"/>
    </row>
    <row r="85" spans="1:49" ht="26.25" customHeight="1">
      <c r="A85" s="130">
        <v>11</v>
      </c>
      <c r="B85" s="195"/>
      <c r="C85" s="196"/>
      <c r="D85" s="196"/>
      <c r="E85" s="197"/>
      <c r="F85" s="283">
        <v>1242</v>
      </c>
      <c r="G85" s="360"/>
      <c r="H85" s="360"/>
      <c r="I85" s="360"/>
      <c r="J85" s="301" t="s">
        <v>166</v>
      </c>
      <c r="K85" s="302"/>
      <c r="L85" s="302"/>
      <c r="M85" s="302"/>
      <c r="N85" s="302"/>
      <c r="O85" s="308" t="s">
        <v>198</v>
      </c>
      <c r="P85" s="281"/>
      <c r="Q85" s="281"/>
      <c r="R85" s="281"/>
      <c r="S85" s="281"/>
      <c r="T85" s="281"/>
      <c r="U85" s="281"/>
      <c r="V85" s="281"/>
      <c r="W85" s="282"/>
      <c r="X85" s="269">
        <v>1210096</v>
      </c>
      <c r="Y85" s="365"/>
      <c r="Z85" s="365"/>
      <c r="AA85" s="365"/>
      <c r="AB85" s="365"/>
      <c r="AC85" s="366"/>
      <c r="AD85" s="356" t="s">
        <v>156</v>
      </c>
      <c r="AE85" s="357"/>
      <c r="AF85" s="357"/>
      <c r="AG85" s="357"/>
      <c r="AH85" s="357"/>
      <c r="AI85" s="357"/>
      <c r="AJ85" s="260">
        <v>84380</v>
      </c>
      <c r="AK85" s="261"/>
      <c r="AL85" s="261"/>
      <c r="AM85" s="262"/>
      <c r="AN85" s="252">
        <f t="shared" si="0"/>
        <v>84380</v>
      </c>
      <c r="AO85" s="252"/>
      <c r="AP85" s="252"/>
      <c r="AQ85" s="252"/>
      <c r="AW85" s="154"/>
    </row>
    <row r="86" spans="1:49" ht="26.25" customHeight="1">
      <c r="A86" s="123">
        <v>12</v>
      </c>
      <c r="B86" s="201">
        <v>1520</v>
      </c>
      <c r="C86" s="202"/>
      <c r="D86" s="202"/>
      <c r="E86" s="203"/>
      <c r="F86" s="204">
        <v>1467</v>
      </c>
      <c r="G86" s="205"/>
      <c r="H86" s="205"/>
      <c r="I86" s="205"/>
      <c r="J86" s="207" t="s">
        <v>199</v>
      </c>
      <c r="K86" s="208"/>
      <c r="L86" s="208"/>
      <c r="M86" s="208"/>
      <c r="N86" s="208"/>
      <c r="O86" s="309" t="s">
        <v>86</v>
      </c>
      <c r="P86" s="310"/>
      <c r="Q86" s="310"/>
      <c r="R86" s="310"/>
      <c r="S86" s="310"/>
      <c r="T86" s="310"/>
      <c r="U86" s="310"/>
      <c r="V86" s="310"/>
      <c r="W86" s="311"/>
      <c r="X86" s="314">
        <v>1210066</v>
      </c>
      <c r="Y86" s="367"/>
      <c r="Z86" s="367"/>
      <c r="AA86" s="367"/>
      <c r="AB86" s="367"/>
      <c r="AC86" s="368"/>
      <c r="AD86" s="312" t="s">
        <v>157</v>
      </c>
      <c r="AE86" s="313"/>
      <c r="AF86" s="313"/>
      <c r="AG86" s="313"/>
      <c r="AH86" s="313"/>
      <c r="AI86" s="313"/>
      <c r="AJ86" s="254">
        <v>86630</v>
      </c>
      <c r="AK86" s="255"/>
      <c r="AL86" s="255"/>
      <c r="AM86" s="256"/>
      <c r="AN86" s="220">
        <f t="shared" si="0"/>
        <v>86630</v>
      </c>
      <c r="AO86" s="220"/>
      <c r="AP86" s="220"/>
      <c r="AQ86" s="220"/>
    </row>
    <row r="87" spans="1:49" ht="26.25" customHeight="1">
      <c r="A87" s="119">
        <v>13</v>
      </c>
      <c r="B87" s="204"/>
      <c r="C87" s="205"/>
      <c r="D87" s="205"/>
      <c r="E87" s="206"/>
      <c r="F87" s="221">
        <v>1467</v>
      </c>
      <c r="G87" s="222"/>
      <c r="H87" s="222"/>
      <c r="I87" s="222"/>
      <c r="J87" s="223" t="s">
        <v>167</v>
      </c>
      <c r="K87" s="224"/>
      <c r="L87" s="224"/>
      <c r="M87" s="224"/>
      <c r="N87" s="224"/>
      <c r="O87" s="225" t="s">
        <v>87</v>
      </c>
      <c r="P87" s="210"/>
      <c r="Q87" s="210"/>
      <c r="R87" s="210"/>
      <c r="S87" s="210"/>
      <c r="T87" s="210"/>
      <c r="U87" s="210"/>
      <c r="V87" s="210"/>
      <c r="W87" s="211"/>
      <c r="X87" s="212">
        <v>1210106</v>
      </c>
      <c r="Y87" s="363"/>
      <c r="Z87" s="363"/>
      <c r="AA87" s="363"/>
      <c r="AB87" s="363"/>
      <c r="AC87" s="364"/>
      <c r="AD87" s="215" t="s">
        <v>158</v>
      </c>
      <c r="AE87" s="216"/>
      <c r="AF87" s="216"/>
      <c r="AG87" s="216"/>
      <c r="AH87" s="216"/>
      <c r="AI87" s="216"/>
      <c r="AJ87" s="217">
        <v>92700</v>
      </c>
      <c r="AK87" s="218"/>
      <c r="AL87" s="218"/>
      <c r="AM87" s="219"/>
      <c r="AN87" s="226">
        <f t="shared" si="0"/>
        <v>92700</v>
      </c>
      <c r="AO87" s="226"/>
      <c r="AP87" s="226"/>
      <c r="AQ87" s="226"/>
    </row>
    <row r="88" spans="1:49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</row>
    <row r="89" spans="1:49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</row>
    <row r="90" spans="1:49">
      <c r="A90" s="158"/>
      <c r="B90" s="159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9"/>
      <c r="AF90" s="159"/>
      <c r="AG90" s="159"/>
      <c r="AH90" s="159"/>
      <c r="AI90" s="159"/>
      <c r="AJ90" s="159"/>
      <c r="AK90" s="159"/>
      <c r="AL90" s="159"/>
      <c r="AM90" s="159"/>
      <c r="AN90" s="159"/>
      <c r="AO90" s="159"/>
      <c r="AP90" s="159"/>
      <c r="AQ90" s="181"/>
    </row>
  </sheetData>
  <mergeCells count="103">
    <mergeCell ref="B1:AH2"/>
    <mergeCell ref="AR1:AW2"/>
    <mergeCell ref="T4:AQ4"/>
    <mergeCell ref="T6:AQ6"/>
    <mergeCell ref="T8:AQ8"/>
    <mergeCell ref="AN73:AO73"/>
    <mergeCell ref="AJ75:AM75"/>
    <mergeCell ref="AN75:AQ75"/>
    <mergeCell ref="B76:E79"/>
    <mergeCell ref="F76:I76"/>
    <mergeCell ref="J76:N76"/>
    <mergeCell ref="O76:W76"/>
    <mergeCell ref="X76:AC76"/>
    <mergeCell ref="AD76:AI76"/>
    <mergeCell ref="AJ76:AM76"/>
    <mergeCell ref="AN76:AQ76"/>
    <mergeCell ref="B75:E75"/>
    <mergeCell ref="F75:I75"/>
    <mergeCell ref="J75:N75"/>
    <mergeCell ref="O75:W75"/>
    <mergeCell ref="X75:AC75"/>
    <mergeCell ref="AD75:AI75"/>
    <mergeCell ref="AN79:AQ79"/>
    <mergeCell ref="F79:I79"/>
    <mergeCell ref="AN77:AQ77"/>
    <mergeCell ref="F78:I78"/>
    <mergeCell ref="J78:N78"/>
    <mergeCell ref="O78:W78"/>
    <mergeCell ref="X78:AC78"/>
    <mergeCell ref="AD78:AI78"/>
    <mergeCell ref="AJ78:AM78"/>
    <mergeCell ref="AN78:AQ78"/>
    <mergeCell ref="AD77:AI77"/>
    <mergeCell ref="AJ77:AM77"/>
    <mergeCell ref="F77:I77"/>
    <mergeCell ref="J77:N77"/>
    <mergeCell ref="O77:W77"/>
    <mergeCell ref="B80:E81"/>
    <mergeCell ref="F80:I80"/>
    <mergeCell ref="J80:N80"/>
    <mergeCell ref="O80:W80"/>
    <mergeCell ref="J84:N84"/>
    <mergeCell ref="O84:W84"/>
    <mergeCell ref="AN82:AQ82"/>
    <mergeCell ref="F83:I83"/>
    <mergeCell ref="J79:N79"/>
    <mergeCell ref="O79:W79"/>
    <mergeCell ref="A90:AQ90"/>
    <mergeCell ref="X77:AC77"/>
    <mergeCell ref="X79:AC79"/>
    <mergeCell ref="X80:AC80"/>
    <mergeCell ref="X81:AC81"/>
    <mergeCell ref="X83:AC83"/>
    <mergeCell ref="X85:AC85"/>
    <mergeCell ref="X86:AC86"/>
    <mergeCell ref="X87:AC87"/>
    <mergeCell ref="J87:N87"/>
    <mergeCell ref="O87:W87"/>
    <mergeCell ref="AN87:AQ87"/>
    <mergeCell ref="B86:E87"/>
    <mergeCell ref="F86:I86"/>
    <mergeCell ref="J86:N86"/>
    <mergeCell ref="O86:W86"/>
    <mergeCell ref="AN86:AQ86"/>
    <mergeCell ref="F87:I87"/>
    <mergeCell ref="AN84:AQ84"/>
    <mergeCell ref="B82:E85"/>
    <mergeCell ref="F82:I82"/>
    <mergeCell ref="J82:N82"/>
    <mergeCell ref="O82:W82"/>
    <mergeCell ref="X84:AC84"/>
    <mergeCell ref="AN85:AQ85"/>
    <mergeCell ref="F84:I84"/>
    <mergeCell ref="AJ79:AM79"/>
    <mergeCell ref="AJ80:AM80"/>
    <mergeCell ref="AJ85:AM85"/>
    <mergeCell ref="AJ86:AM86"/>
    <mergeCell ref="J83:N83"/>
    <mergeCell ref="O83:W83"/>
    <mergeCell ref="AN83:AQ83"/>
    <mergeCell ref="AD83:AI83"/>
    <mergeCell ref="AJ83:AM83"/>
    <mergeCell ref="AD84:AI84"/>
    <mergeCell ref="AJ84:AM84"/>
    <mergeCell ref="AJ81:AM81"/>
    <mergeCell ref="AN80:AQ80"/>
    <mergeCell ref="F81:I81"/>
    <mergeCell ref="J81:N81"/>
    <mergeCell ref="O81:W81"/>
    <mergeCell ref="X82:AC82"/>
    <mergeCell ref="AD82:AI82"/>
    <mergeCell ref="AJ82:AM82"/>
    <mergeCell ref="AN81:AQ81"/>
    <mergeCell ref="AJ87:AM87"/>
    <mergeCell ref="AD79:AI79"/>
    <mergeCell ref="AD80:AI80"/>
    <mergeCell ref="AD81:AI81"/>
    <mergeCell ref="AD85:AI85"/>
    <mergeCell ref="AD86:AI86"/>
    <mergeCell ref="AD87:AI87"/>
    <mergeCell ref="F85:I85"/>
    <mergeCell ref="J85:N85"/>
    <mergeCell ref="O85:W85"/>
  </mergeCells>
  <hyperlinks>
    <hyperlink ref="AR1" location="Содержание!A1" display="&gt; Главное меню"/>
  </hyperlinks>
  <pageMargins left="0.39370078740157483" right="0.39370078740157483" top="0.39370078740157483" bottom="0.39370078740157483" header="0.31496062992125984" footer="0.31496062992125984"/>
  <pageSetup paperSize="9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AW88"/>
  <sheetViews>
    <sheetView showWhiteSpace="0" zoomScaleSheetLayoutView="106" zoomScalePageLayoutView="90" workbookViewId="0">
      <pane ySplit="2" topLeftCell="A69" activePane="bottomLeft" state="frozen"/>
      <selection activeCell="BA63" sqref="BA63"/>
      <selection pane="bottomLeft" activeCell="A88" sqref="A88:AQ88"/>
    </sheetView>
  </sheetViews>
  <sheetFormatPr defaultColWidth="8.85546875" defaultRowHeight="15"/>
  <cols>
    <col min="1" max="52" width="3.28515625" customWidth="1"/>
    <col min="53" max="65" width="3.42578125" customWidth="1"/>
    <col min="66" max="71" width="3.28515625" customWidth="1"/>
  </cols>
  <sheetData>
    <row r="1" spans="1:49" s="1" customFormat="1" ht="13.9" customHeight="1">
      <c r="A1" s="47"/>
      <c r="B1" s="232" t="s">
        <v>168</v>
      </c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  <c r="AB1" s="232"/>
      <c r="AC1" s="232"/>
      <c r="AD1" s="232"/>
      <c r="AE1" s="232"/>
      <c r="AF1" s="232"/>
      <c r="AG1" s="232"/>
      <c r="AH1" s="232"/>
      <c r="AI1" s="48"/>
      <c r="AJ1" s="48"/>
      <c r="AK1" s="48"/>
      <c r="AL1" s="48"/>
      <c r="AM1" s="48"/>
      <c r="AN1" s="48"/>
      <c r="AO1" s="48"/>
      <c r="AP1" s="48"/>
      <c r="AQ1" s="49"/>
      <c r="AR1" s="172" t="s">
        <v>78</v>
      </c>
      <c r="AS1" s="172"/>
      <c r="AT1" s="172"/>
      <c r="AU1" s="172"/>
      <c r="AV1" s="172"/>
      <c r="AW1" s="172"/>
    </row>
    <row r="2" spans="1:49" s="1" customFormat="1" ht="13.9" customHeight="1">
      <c r="A2" s="50"/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  <c r="AH2" s="233"/>
      <c r="AI2" s="51"/>
      <c r="AJ2" s="51"/>
      <c r="AK2" s="51"/>
      <c r="AL2" s="51"/>
      <c r="AM2" s="51"/>
      <c r="AN2" s="51"/>
      <c r="AO2" s="51"/>
      <c r="AP2" s="51"/>
      <c r="AQ2" s="52"/>
      <c r="AR2" s="172"/>
      <c r="AS2" s="172"/>
      <c r="AT2" s="172"/>
      <c r="AU2" s="172"/>
      <c r="AV2" s="172"/>
      <c r="AW2" s="172"/>
    </row>
    <row r="3" spans="1:49" s="1" customFormat="1" ht="13.9" customHeight="1">
      <c r="A3" s="8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8"/>
      <c r="AJ3" s="8"/>
      <c r="AK3" s="8"/>
      <c r="AL3" s="8"/>
      <c r="AM3" s="8"/>
      <c r="AN3" s="8"/>
      <c r="AO3" s="8"/>
      <c r="AP3" s="8"/>
      <c r="AQ3" s="8"/>
    </row>
    <row r="4" spans="1:49" s="1" customFormat="1" ht="13.9" customHeight="1">
      <c r="A4" s="8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2"/>
      <c r="T4" s="234" t="s">
        <v>96</v>
      </c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</row>
    <row r="5" spans="1:49" s="1" customFormat="1" ht="4.1500000000000004" customHeight="1">
      <c r="A5" s="8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</row>
    <row r="6" spans="1:49" s="1" customFormat="1" ht="13.9" customHeight="1">
      <c r="A6" s="8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1"/>
      <c r="T6" s="234" t="s">
        <v>95</v>
      </c>
      <c r="U6" s="234"/>
      <c r="V6" s="234"/>
      <c r="W6" s="234"/>
      <c r="X6" s="234"/>
      <c r="Y6" s="234"/>
      <c r="Z6" s="234"/>
      <c r="AA6" s="234"/>
      <c r="AB6" s="234"/>
      <c r="AC6" s="234"/>
      <c r="AD6" s="234"/>
      <c r="AE6" s="234"/>
      <c r="AF6" s="234"/>
      <c r="AG6" s="234"/>
      <c r="AH6" s="234"/>
      <c r="AI6" s="234"/>
      <c r="AJ6" s="234"/>
      <c r="AK6" s="234"/>
      <c r="AL6" s="234"/>
      <c r="AM6" s="234"/>
      <c r="AN6" s="234"/>
      <c r="AO6" s="234"/>
      <c r="AP6" s="234"/>
      <c r="AQ6" s="234"/>
    </row>
    <row r="7" spans="1:49" s="1" customFormat="1" ht="4.1500000000000004" customHeight="1">
      <c r="A7" s="8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</row>
    <row r="8" spans="1:49" s="1" customFormat="1" ht="13.9" customHeight="1">
      <c r="A8" s="8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1"/>
      <c r="T8" s="234" t="s">
        <v>94</v>
      </c>
      <c r="U8" s="234"/>
      <c r="V8" s="234"/>
      <c r="W8" s="234"/>
      <c r="X8" s="234"/>
      <c r="Y8" s="234"/>
      <c r="Z8" s="234"/>
      <c r="AA8" s="234"/>
      <c r="AB8" s="234"/>
      <c r="AC8" s="234"/>
      <c r="AD8" s="234"/>
      <c r="AE8" s="234"/>
      <c r="AF8" s="234"/>
      <c r="AG8" s="234"/>
      <c r="AH8" s="234"/>
      <c r="AI8" s="234"/>
      <c r="AJ8" s="234"/>
      <c r="AK8" s="234"/>
      <c r="AL8" s="234"/>
      <c r="AM8" s="234"/>
      <c r="AN8" s="234"/>
      <c r="AO8" s="234"/>
      <c r="AP8" s="234"/>
      <c r="AQ8" s="234"/>
    </row>
    <row r="9" spans="1:49" s="1" customFormat="1" ht="4.1500000000000004" customHeight="1">
      <c r="A9" s="8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</row>
    <row r="10" spans="1:49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</row>
    <row r="11" spans="1:49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3" t="s">
        <v>6</v>
      </c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5"/>
    </row>
    <row r="12" spans="1:49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117" t="s">
        <v>69</v>
      </c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2"/>
    </row>
    <row r="13" spans="1:49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92" t="s">
        <v>50</v>
      </c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2"/>
    </row>
    <row r="14" spans="1:49">
      <c r="A14" s="4"/>
      <c r="B14" s="4"/>
      <c r="C14" s="4"/>
      <c r="D14" s="4"/>
      <c r="E14" s="4"/>
      <c r="F14" s="4"/>
      <c r="G14" s="4"/>
      <c r="H14" s="93"/>
      <c r="I14" s="4"/>
      <c r="J14" s="4"/>
      <c r="K14" s="4"/>
      <c r="L14" s="4"/>
      <c r="M14" s="4"/>
      <c r="N14" s="4"/>
      <c r="O14" s="4"/>
      <c r="P14" s="4"/>
      <c r="Q14" s="4"/>
      <c r="R14" s="4"/>
      <c r="S14" s="92" t="s">
        <v>47</v>
      </c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2"/>
    </row>
    <row r="15" spans="1:49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</row>
    <row r="16" spans="1:49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3" t="s">
        <v>18</v>
      </c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5"/>
    </row>
    <row r="17" spans="1:4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122" t="s">
        <v>88</v>
      </c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6"/>
    </row>
    <row r="18" spans="1:4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113" t="s">
        <v>64</v>
      </c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6"/>
    </row>
    <row r="19" spans="1:4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113" t="s">
        <v>65</v>
      </c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6"/>
    </row>
    <row r="20" spans="1:4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113" t="s">
        <v>66</v>
      </c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6"/>
    </row>
    <row r="21" spans="1:4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</row>
    <row r="22" spans="1:4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37" t="s">
        <v>7</v>
      </c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9"/>
    </row>
    <row r="23" spans="1:4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0" t="s">
        <v>200</v>
      </c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2"/>
    </row>
    <row r="24" spans="1:4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0" t="s">
        <v>201</v>
      </c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2"/>
    </row>
    <row r="25" spans="1:4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0" t="s">
        <v>54</v>
      </c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2"/>
    </row>
    <row r="26" spans="1:4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</row>
    <row r="27" spans="1:4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37" t="s">
        <v>8</v>
      </c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9"/>
    </row>
    <row r="28" spans="1:4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0" t="s">
        <v>9</v>
      </c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2"/>
    </row>
    <row r="29" spans="1:4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0" t="s">
        <v>16</v>
      </c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2"/>
    </row>
    <row r="30" spans="1:4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0" t="s">
        <v>15</v>
      </c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2"/>
    </row>
    <row r="31" spans="1:4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0" t="s">
        <v>202</v>
      </c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2"/>
    </row>
    <row r="32" spans="1:4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</row>
    <row r="33" spans="1:4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37" t="s">
        <v>10</v>
      </c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9"/>
    </row>
    <row r="34" spans="1:4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0" t="s">
        <v>23</v>
      </c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2"/>
    </row>
    <row r="35" spans="1:4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0" t="s">
        <v>58</v>
      </c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2"/>
    </row>
    <row r="36" spans="1:4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</row>
    <row r="37" spans="1:4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37" t="s">
        <v>20</v>
      </c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9"/>
    </row>
    <row r="38" spans="1:4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0" t="s">
        <v>11</v>
      </c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2"/>
    </row>
    <row r="39" spans="1:4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0" t="s">
        <v>203</v>
      </c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2"/>
    </row>
    <row r="40" spans="1:4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0" t="s">
        <v>68</v>
      </c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2"/>
    </row>
    <row r="41" spans="1:4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0" t="s">
        <v>52</v>
      </c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2"/>
    </row>
    <row r="42" spans="1:4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0" t="s">
        <v>24</v>
      </c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2"/>
    </row>
    <row r="43" spans="1:4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0" t="s">
        <v>17</v>
      </c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2"/>
    </row>
    <row r="44" spans="1:4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121" t="s">
        <v>74</v>
      </c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2"/>
    </row>
    <row r="45" spans="1:4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121" t="s">
        <v>75</v>
      </c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2"/>
    </row>
    <row r="46" spans="1:4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</row>
    <row r="47" spans="1:4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</row>
    <row r="48" spans="1:4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</row>
    <row r="49" spans="1:4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</row>
    <row r="50" spans="1:4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</row>
    <row r="51" spans="1:4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</row>
    <row r="52" spans="1:4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</row>
    <row r="53" spans="1:4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</row>
    <row r="54" spans="1:4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</row>
    <row r="55" spans="1:4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</row>
    <row r="56" spans="1:4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</row>
    <row r="57" spans="1:4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</row>
    <row r="58" spans="1:4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</row>
    <row r="59" spans="1:4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</row>
    <row r="60" spans="1:4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</row>
    <row r="61" spans="1:4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</row>
    <row r="62" spans="1:4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</row>
    <row r="63" spans="1:4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4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1:4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1:4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1:4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1:4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1:4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1:4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1:4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  <row r="72" spans="1:43">
      <c r="A72" s="4"/>
      <c r="B72" s="4"/>
      <c r="C72" s="4"/>
      <c r="D72" s="4"/>
      <c r="E72" s="4"/>
      <c r="F72" s="4"/>
      <c r="G72" s="4"/>
      <c r="H72" s="4" t="s">
        <v>188</v>
      </c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 t="s">
        <v>187</v>
      </c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</row>
    <row r="73" spans="1:4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</row>
    <row r="74" spans="1:43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3" t="s">
        <v>13</v>
      </c>
      <c r="AN74" s="235">
        <v>0</v>
      </c>
      <c r="AO74" s="236"/>
      <c r="AP74" s="35" t="s">
        <v>14</v>
      </c>
      <c r="AQ74" s="34"/>
    </row>
    <row r="75" spans="1:43" ht="17.25">
      <c r="A75" s="46" t="s">
        <v>189</v>
      </c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</row>
    <row r="76" spans="1:43" ht="51.4" customHeight="1">
      <c r="A76" s="120" t="s">
        <v>2</v>
      </c>
      <c r="B76" s="237" t="s">
        <v>0</v>
      </c>
      <c r="C76" s="238"/>
      <c r="D76" s="238"/>
      <c r="E76" s="239"/>
      <c r="F76" s="237" t="s">
        <v>81</v>
      </c>
      <c r="G76" s="238"/>
      <c r="H76" s="238"/>
      <c r="I76" s="239"/>
      <c r="J76" s="237" t="s">
        <v>21</v>
      </c>
      <c r="K76" s="238"/>
      <c r="L76" s="238"/>
      <c r="M76" s="238"/>
      <c r="N76" s="238"/>
      <c r="O76" s="237" t="s">
        <v>19</v>
      </c>
      <c r="P76" s="238"/>
      <c r="Q76" s="238"/>
      <c r="R76" s="238"/>
      <c r="S76" s="238"/>
      <c r="T76" s="238"/>
      <c r="U76" s="238"/>
      <c r="V76" s="238"/>
      <c r="W76" s="239"/>
      <c r="X76" s="237" t="s">
        <v>1</v>
      </c>
      <c r="Y76" s="238"/>
      <c r="Z76" s="238"/>
      <c r="AA76" s="238"/>
      <c r="AB76" s="238"/>
      <c r="AC76" s="238"/>
      <c r="AD76" s="237" t="s">
        <v>3</v>
      </c>
      <c r="AE76" s="238"/>
      <c r="AF76" s="238"/>
      <c r="AG76" s="238"/>
      <c r="AH76" s="238"/>
      <c r="AI76" s="239"/>
      <c r="AJ76" s="230" t="s">
        <v>53</v>
      </c>
      <c r="AK76" s="230"/>
      <c r="AL76" s="230"/>
      <c r="AM76" s="230"/>
      <c r="AN76" s="231" t="str">
        <f>CONCATENATE("Отпускная цена в рублях с НДС с учетом скидки   ",AN74," %")</f>
        <v>Отпускная цена в рублях с НДС с учетом скидки   0 %</v>
      </c>
      <c r="AO76" s="231"/>
      <c r="AP76" s="231"/>
      <c r="AQ76" s="231"/>
    </row>
    <row r="77" spans="1:43" ht="26.25" customHeight="1">
      <c r="A77" s="124">
        <v>1</v>
      </c>
      <c r="B77" s="189">
        <v>700</v>
      </c>
      <c r="C77" s="190"/>
      <c r="D77" s="190"/>
      <c r="E77" s="191"/>
      <c r="F77" s="221">
        <v>575</v>
      </c>
      <c r="G77" s="288"/>
      <c r="H77" s="288"/>
      <c r="I77" s="331"/>
      <c r="J77" s="223" t="s">
        <v>195</v>
      </c>
      <c r="K77" s="224"/>
      <c r="L77" s="224"/>
      <c r="M77" s="224"/>
      <c r="N77" s="332"/>
      <c r="O77" s="243" t="s">
        <v>79</v>
      </c>
      <c r="P77" s="244"/>
      <c r="Q77" s="244"/>
      <c r="R77" s="244"/>
      <c r="S77" s="244"/>
      <c r="T77" s="244"/>
      <c r="U77" s="244"/>
      <c r="V77" s="244"/>
      <c r="W77" s="244"/>
      <c r="X77" s="380">
        <v>1210102</v>
      </c>
      <c r="Y77" s="380"/>
      <c r="Z77" s="380"/>
      <c r="AA77" s="380"/>
      <c r="AB77" s="380"/>
      <c r="AC77" s="380"/>
      <c r="AD77" s="377" t="s">
        <v>169</v>
      </c>
      <c r="AE77" s="377"/>
      <c r="AF77" s="377"/>
      <c r="AG77" s="377"/>
      <c r="AH77" s="377"/>
      <c r="AI77" s="377"/>
      <c r="AJ77" s="378">
        <v>58990</v>
      </c>
      <c r="AK77" s="378"/>
      <c r="AL77" s="378"/>
      <c r="AM77" s="378"/>
      <c r="AN77" s="226">
        <f t="shared" ref="AN77:AN84" si="0">ROUND(AJ77/100*(100-$AN$74),2)</f>
        <v>58990</v>
      </c>
      <c r="AO77" s="226"/>
      <c r="AP77" s="226"/>
      <c r="AQ77" s="226"/>
    </row>
    <row r="78" spans="1:43" ht="26.25" customHeight="1">
      <c r="A78" s="124">
        <v>2</v>
      </c>
      <c r="B78" s="192"/>
      <c r="C78" s="193"/>
      <c r="D78" s="193"/>
      <c r="E78" s="194"/>
      <c r="F78" s="221">
        <v>575</v>
      </c>
      <c r="G78" s="288"/>
      <c r="H78" s="288"/>
      <c r="I78" s="331"/>
      <c r="J78" s="223" t="s">
        <v>195</v>
      </c>
      <c r="K78" s="224"/>
      <c r="L78" s="224"/>
      <c r="M78" s="224"/>
      <c r="N78" s="332"/>
      <c r="O78" s="209" t="s">
        <v>90</v>
      </c>
      <c r="P78" s="210"/>
      <c r="Q78" s="210"/>
      <c r="R78" s="210"/>
      <c r="S78" s="210"/>
      <c r="T78" s="210"/>
      <c r="U78" s="210"/>
      <c r="V78" s="210"/>
      <c r="W78" s="210"/>
      <c r="X78" s="380">
        <v>1210103</v>
      </c>
      <c r="Y78" s="380"/>
      <c r="Z78" s="380"/>
      <c r="AA78" s="380"/>
      <c r="AB78" s="380"/>
      <c r="AC78" s="380"/>
      <c r="AD78" s="377" t="s">
        <v>170</v>
      </c>
      <c r="AE78" s="377"/>
      <c r="AF78" s="377"/>
      <c r="AG78" s="377"/>
      <c r="AH78" s="377"/>
      <c r="AI78" s="377"/>
      <c r="AJ78" s="378">
        <v>85840</v>
      </c>
      <c r="AK78" s="378"/>
      <c r="AL78" s="378"/>
      <c r="AM78" s="378"/>
      <c r="AN78" s="226">
        <f t="shared" si="0"/>
        <v>85840</v>
      </c>
      <c r="AO78" s="226"/>
      <c r="AP78" s="226"/>
      <c r="AQ78" s="226"/>
    </row>
    <row r="79" spans="1:43" ht="26.25" customHeight="1">
      <c r="A79" s="130">
        <v>3</v>
      </c>
      <c r="B79" s="195"/>
      <c r="C79" s="196"/>
      <c r="D79" s="196"/>
      <c r="E79" s="197"/>
      <c r="F79" s="283">
        <v>575</v>
      </c>
      <c r="G79" s="284"/>
      <c r="H79" s="284"/>
      <c r="I79" s="329"/>
      <c r="J79" s="301" t="s">
        <v>164</v>
      </c>
      <c r="K79" s="302"/>
      <c r="L79" s="302"/>
      <c r="M79" s="302"/>
      <c r="N79" s="330"/>
      <c r="O79" s="308" t="s">
        <v>87</v>
      </c>
      <c r="P79" s="281"/>
      <c r="Q79" s="281"/>
      <c r="R79" s="281"/>
      <c r="S79" s="281"/>
      <c r="T79" s="281"/>
      <c r="U79" s="281"/>
      <c r="V79" s="281"/>
      <c r="W79" s="281"/>
      <c r="X79" s="379">
        <v>1210090</v>
      </c>
      <c r="Y79" s="379"/>
      <c r="Z79" s="379"/>
      <c r="AA79" s="379"/>
      <c r="AB79" s="379"/>
      <c r="AC79" s="379"/>
      <c r="AD79" s="374" t="s">
        <v>171</v>
      </c>
      <c r="AE79" s="374"/>
      <c r="AF79" s="374"/>
      <c r="AG79" s="374"/>
      <c r="AH79" s="374"/>
      <c r="AI79" s="374"/>
      <c r="AJ79" s="369">
        <v>60560</v>
      </c>
      <c r="AK79" s="369"/>
      <c r="AL79" s="369"/>
      <c r="AM79" s="369"/>
      <c r="AN79" s="252">
        <f>ROUND(AJ79/100*(100-$AN$74),2)</f>
        <v>60560</v>
      </c>
      <c r="AO79" s="252"/>
      <c r="AP79" s="252"/>
      <c r="AQ79" s="252"/>
    </row>
    <row r="80" spans="1:43" ht="26.25" customHeight="1">
      <c r="A80" s="129">
        <v>4</v>
      </c>
      <c r="B80" s="320">
        <v>750</v>
      </c>
      <c r="C80" s="199"/>
      <c r="D80" s="199"/>
      <c r="E80" s="200"/>
      <c r="F80" s="289">
        <v>680</v>
      </c>
      <c r="G80" s="290"/>
      <c r="H80" s="290"/>
      <c r="I80" s="333"/>
      <c r="J80" s="223" t="s">
        <v>196</v>
      </c>
      <c r="K80" s="224"/>
      <c r="L80" s="224"/>
      <c r="M80" s="224"/>
      <c r="N80" s="332"/>
      <c r="O80" s="335" t="s">
        <v>79</v>
      </c>
      <c r="P80" s="336"/>
      <c r="Q80" s="336"/>
      <c r="R80" s="336"/>
      <c r="S80" s="336"/>
      <c r="T80" s="336"/>
      <c r="U80" s="336"/>
      <c r="V80" s="336"/>
      <c r="W80" s="336"/>
      <c r="X80" s="371">
        <v>1210059</v>
      </c>
      <c r="Y80" s="371"/>
      <c r="Z80" s="371"/>
      <c r="AA80" s="371"/>
      <c r="AB80" s="371"/>
      <c r="AC80" s="371"/>
      <c r="AD80" s="372" t="s">
        <v>172</v>
      </c>
      <c r="AE80" s="372"/>
      <c r="AF80" s="372"/>
      <c r="AG80" s="372"/>
      <c r="AH80" s="372"/>
      <c r="AI80" s="372"/>
      <c r="AJ80" s="370">
        <v>78990</v>
      </c>
      <c r="AK80" s="370"/>
      <c r="AL80" s="370"/>
      <c r="AM80" s="370"/>
      <c r="AN80" s="253">
        <f t="shared" si="0"/>
        <v>78990</v>
      </c>
      <c r="AO80" s="253"/>
      <c r="AP80" s="253"/>
      <c r="AQ80" s="253"/>
    </row>
    <row r="81" spans="1:43" ht="26.25" customHeight="1">
      <c r="A81" s="130">
        <v>5</v>
      </c>
      <c r="B81" s="195"/>
      <c r="C81" s="196"/>
      <c r="D81" s="196"/>
      <c r="E81" s="197"/>
      <c r="F81" s="283">
        <v>680</v>
      </c>
      <c r="G81" s="284"/>
      <c r="H81" s="284"/>
      <c r="I81" s="329"/>
      <c r="J81" s="301" t="s">
        <v>165</v>
      </c>
      <c r="K81" s="302"/>
      <c r="L81" s="302"/>
      <c r="M81" s="302"/>
      <c r="N81" s="330"/>
      <c r="O81" s="280" t="s">
        <v>87</v>
      </c>
      <c r="P81" s="281"/>
      <c r="Q81" s="281"/>
      <c r="R81" s="281"/>
      <c r="S81" s="281"/>
      <c r="T81" s="281"/>
      <c r="U81" s="281"/>
      <c r="V81" s="281"/>
      <c r="W81" s="281"/>
      <c r="X81" s="379">
        <v>1210089</v>
      </c>
      <c r="Y81" s="379"/>
      <c r="Z81" s="379"/>
      <c r="AA81" s="379"/>
      <c r="AB81" s="379"/>
      <c r="AC81" s="379"/>
      <c r="AD81" s="374" t="s">
        <v>173</v>
      </c>
      <c r="AE81" s="374"/>
      <c r="AF81" s="374"/>
      <c r="AG81" s="374"/>
      <c r="AH81" s="374"/>
      <c r="AI81" s="374"/>
      <c r="AJ81" s="369">
        <v>84490</v>
      </c>
      <c r="AK81" s="369"/>
      <c r="AL81" s="369"/>
      <c r="AM81" s="369"/>
      <c r="AN81" s="252">
        <f t="shared" si="0"/>
        <v>84490</v>
      </c>
      <c r="AO81" s="252"/>
      <c r="AP81" s="252"/>
      <c r="AQ81" s="252"/>
    </row>
    <row r="82" spans="1:43" ht="26.25" customHeight="1">
      <c r="A82" s="129">
        <v>6</v>
      </c>
      <c r="B82" s="198">
        <v>1400</v>
      </c>
      <c r="C82" s="199"/>
      <c r="D82" s="199"/>
      <c r="E82" s="200"/>
      <c r="F82" s="289">
        <v>1242</v>
      </c>
      <c r="G82" s="290"/>
      <c r="H82" s="290"/>
      <c r="I82" s="333"/>
      <c r="J82" s="223" t="s">
        <v>197</v>
      </c>
      <c r="K82" s="224"/>
      <c r="L82" s="224"/>
      <c r="M82" s="224"/>
      <c r="N82" s="332"/>
      <c r="O82" s="277" t="s">
        <v>86</v>
      </c>
      <c r="P82" s="278"/>
      <c r="Q82" s="278"/>
      <c r="R82" s="278"/>
      <c r="S82" s="278"/>
      <c r="T82" s="278"/>
      <c r="U82" s="278"/>
      <c r="V82" s="278"/>
      <c r="W82" s="278"/>
      <c r="X82" s="375">
        <v>1210093</v>
      </c>
      <c r="Y82" s="375"/>
      <c r="Z82" s="375"/>
      <c r="AA82" s="375"/>
      <c r="AB82" s="375"/>
      <c r="AC82" s="375"/>
      <c r="AD82" s="372" t="s">
        <v>174</v>
      </c>
      <c r="AE82" s="372"/>
      <c r="AF82" s="372"/>
      <c r="AG82" s="372"/>
      <c r="AH82" s="372"/>
      <c r="AI82" s="372"/>
      <c r="AJ82" s="370">
        <v>80450</v>
      </c>
      <c r="AK82" s="370"/>
      <c r="AL82" s="370"/>
      <c r="AM82" s="370"/>
      <c r="AN82" s="253">
        <f t="shared" si="0"/>
        <v>80450</v>
      </c>
      <c r="AO82" s="253"/>
      <c r="AP82" s="253"/>
      <c r="AQ82" s="253"/>
    </row>
    <row r="83" spans="1:43" ht="26.25" customHeight="1">
      <c r="A83" s="124">
        <v>7</v>
      </c>
      <c r="B83" s="192"/>
      <c r="C83" s="193"/>
      <c r="D83" s="193"/>
      <c r="E83" s="194"/>
      <c r="F83" s="221">
        <v>1242</v>
      </c>
      <c r="G83" s="288"/>
      <c r="H83" s="288"/>
      <c r="I83" s="331"/>
      <c r="J83" s="223" t="s">
        <v>197</v>
      </c>
      <c r="K83" s="224"/>
      <c r="L83" s="224"/>
      <c r="M83" s="224"/>
      <c r="N83" s="332"/>
      <c r="O83" s="209" t="s">
        <v>90</v>
      </c>
      <c r="P83" s="210"/>
      <c r="Q83" s="210"/>
      <c r="R83" s="210"/>
      <c r="S83" s="210"/>
      <c r="T83" s="210"/>
      <c r="U83" s="210"/>
      <c r="V83" s="210"/>
      <c r="W83" s="210"/>
      <c r="X83" s="376">
        <v>1210094</v>
      </c>
      <c r="Y83" s="376"/>
      <c r="Z83" s="376"/>
      <c r="AA83" s="376"/>
      <c r="AB83" s="376"/>
      <c r="AC83" s="376"/>
      <c r="AD83" s="377" t="s">
        <v>175</v>
      </c>
      <c r="AE83" s="377"/>
      <c r="AF83" s="377"/>
      <c r="AG83" s="377"/>
      <c r="AH83" s="377"/>
      <c r="AI83" s="377"/>
      <c r="AJ83" s="378">
        <v>111680</v>
      </c>
      <c r="AK83" s="378"/>
      <c r="AL83" s="378"/>
      <c r="AM83" s="378"/>
      <c r="AN83" s="226">
        <f t="shared" si="0"/>
        <v>111680</v>
      </c>
      <c r="AO83" s="226"/>
      <c r="AP83" s="226"/>
      <c r="AQ83" s="226"/>
    </row>
    <row r="84" spans="1:43" ht="26.25" customHeight="1">
      <c r="A84" s="130">
        <v>8</v>
      </c>
      <c r="B84" s="195"/>
      <c r="C84" s="196"/>
      <c r="D84" s="196"/>
      <c r="E84" s="197"/>
      <c r="F84" s="283">
        <v>1242</v>
      </c>
      <c r="G84" s="284"/>
      <c r="H84" s="284"/>
      <c r="I84" s="329"/>
      <c r="J84" s="301" t="s">
        <v>166</v>
      </c>
      <c r="K84" s="302"/>
      <c r="L84" s="302"/>
      <c r="M84" s="302"/>
      <c r="N84" s="330"/>
      <c r="O84" s="280" t="s">
        <v>87</v>
      </c>
      <c r="P84" s="281"/>
      <c r="Q84" s="281"/>
      <c r="R84" s="281"/>
      <c r="S84" s="281"/>
      <c r="T84" s="281"/>
      <c r="U84" s="281"/>
      <c r="V84" s="281"/>
      <c r="W84" s="281"/>
      <c r="X84" s="373">
        <v>1210105</v>
      </c>
      <c r="Y84" s="373"/>
      <c r="Z84" s="373"/>
      <c r="AA84" s="373"/>
      <c r="AB84" s="373"/>
      <c r="AC84" s="373"/>
      <c r="AD84" s="374" t="s">
        <v>176</v>
      </c>
      <c r="AE84" s="374"/>
      <c r="AF84" s="374"/>
      <c r="AG84" s="374"/>
      <c r="AH84" s="374"/>
      <c r="AI84" s="374"/>
      <c r="AJ84" s="369">
        <v>84270</v>
      </c>
      <c r="AK84" s="369"/>
      <c r="AL84" s="369"/>
      <c r="AM84" s="369"/>
      <c r="AN84" s="252">
        <f t="shared" si="0"/>
        <v>84270</v>
      </c>
      <c r="AO84" s="252"/>
      <c r="AP84" s="252"/>
      <c r="AQ84" s="252"/>
    </row>
    <row r="85" spans="1:43" ht="26.25" customHeight="1">
      <c r="A85" s="118">
        <v>9</v>
      </c>
      <c r="B85" s="204">
        <v>1520</v>
      </c>
      <c r="C85" s="340"/>
      <c r="D85" s="340"/>
      <c r="E85" s="341"/>
      <c r="F85" s="204">
        <v>1467</v>
      </c>
      <c r="G85" s="340"/>
      <c r="H85" s="340"/>
      <c r="I85" s="341"/>
      <c r="J85" s="223" t="s">
        <v>199</v>
      </c>
      <c r="K85" s="224"/>
      <c r="L85" s="224"/>
      <c r="M85" s="224"/>
      <c r="N85" s="332"/>
      <c r="O85" s="309" t="s">
        <v>86</v>
      </c>
      <c r="P85" s="310"/>
      <c r="Q85" s="310"/>
      <c r="R85" s="310"/>
      <c r="S85" s="310"/>
      <c r="T85" s="310"/>
      <c r="U85" s="310"/>
      <c r="V85" s="310"/>
      <c r="W85" s="310"/>
      <c r="X85" s="371">
        <v>1210067</v>
      </c>
      <c r="Y85" s="371"/>
      <c r="Z85" s="371"/>
      <c r="AA85" s="371"/>
      <c r="AB85" s="371"/>
      <c r="AC85" s="371"/>
      <c r="AD85" s="372" t="s">
        <v>177</v>
      </c>
      <c r="AE85" s="372"/>
      <c r="AF85" s="372"/>
      <c r="AG85" s="372"/>
      <c r="AH85" s="372"/>
      <c r="AI85" s="372"/>
      <c r="AJ85" s="370">
        <v>98990</v>
      </c>
      <c r="AK85" s="370"/>
      <c r="AL85" s="370"/>
      <c r="AM85" s="370"/>
      <c r="AN85" s="220">
        <f>ROUND(AJ85/100*(100-$AN$74),2)</f>
        <v>98990</v>
      </c>
      <c r="AO85" s="220"/>
      <c r="AP85" s="220"/>
      <c r="AQ85" s="220"/>
    </row>
    <row r="86" spans="1:4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</row>
    <row r="87" spans="1:4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</row>
    <row r="88" spans="1:43">
      <c r="A88" s="158"/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  <c r="Y88" s="159"/>
      <c r="Z88" s="159"/>
      <c r="AA88" s="159"/>
      <c r="AB88" s="159"/>
      <c r="AC88" s="159"/>
      <c r="AD88" s="159"/>
      <c r="AE88" s="159"/>
      <c r="AF88" s="159"/>
      <c r="AG88" s="159"/>
      <c r="AH88" s="159"/>
      <c r="AI88" s="159"/>
      <c r="AJ88" s="159"/>
      <c r="AK88" s="159"/>
      <c r="AL88" s="159"/>
      <c r="AM88" s="159"/>
      <c r="AN88" s="159"/>
      <c r="AO88" s="159"/>
      <c r="AP88" s="159"/>
      <c r="AQ88" s="181"/>
    </row>
  </sheetData>
  <mergeCells count="82">
    <mergeCell ref="AN74:AO74"/>
    <mergeCell ref="B1:AH2"/>
    <mergeCell ref="AR1:AW2"/>
    <mergeCell ref="T4:AQ4"/>
    <mergeCell ref="T6:AQ6"/>
    <mergeCell ref="T8:AQ8"/>
    <mergeCell ref="AJ76:AM76"/>
    <mergeCell ref="AN76:AQ76"/>
    <mergeCell ref="B77:E79"/>
    <mergeCell ref="F77:I77"/>
    <mergeCell ref="J77:N77"/>
    <mergeCell ref="O77:W77"/>
    <mergeCell ref="X77:AC77"/>
    <mergeCell ref="AD77:AI77"/>
    <mergeCell ref="AJ77:AM77"/>
    <mergeCell ref="AN77:AQ77"/>
    <mergeCell ref="B76:E76"/>
    <mergeCell ref="F76:I76"/>
    <mergeCell ref="J76:N76"/>
    <mergeCell ref="O76:W76"/>
    <mergeCell ref="X76:AC76"/>
    <mergeCell ref="AD76:AI76"/>
    <mergeCell ref="AN78:AQ78"/>
    <mergeCell ref="F79:I79"/>
    <mergeCell ref="J79:N79"/>
    <mergeCell ref="O79:W79"/>
    <mergeCell ref="X79:AC79"/>
    <mergeCell ref="AD79:AI79"/>
    <mergeCell ref="AJ79:AM79"/>
    <mergeCell ref="AN79:AQ79"/>
    <mergeCell ref="F78:I78"/>
    <mergeCell ref="J78:N78"/>
    <mergeCell ref="O78:W78"/>
    <mergeCell ref="X78:AC78"/>
    <mergeCell ref="AD78:AI78"/>
    <mergeCell ref="AJ78:AM78"/>
    <mergeCell ref="AN81:AQ81"/>
    <mergeCell ref="B80:E81"/>
    <mergeCell ref="F80:I80"/>
    <mergeCell ref="J80:N80"/>
    <mergeCell ref="O80:W80"/>
    <mergeCell ref="X80:AC80"/>
    <mergeCell ref="AD80:AI80"/>
    <mergeCell ref="AJ80:AM80"/>
    <mergeCell ref="AN80:AQ80"/>
    <mergeCell ref="F81:I81"/>
    <mergeCell ref="J81:N81"/>
    <mergeCell ref="O81:W81"/>
    <mergeCell ref="X81:AC81"/>
    <mergeCell ref="AD81:AI81"/>
    <mergeCell ref="AJ81:AM81"/>
    <mergeCell ref="AN83:AQ83"/>
    <mergeCell ref="B82:E84"/>
    <mergeCell ref="F82:I82"/>
    <mergeCell ref="J82:N82"/>
    <mergeCell ref="O82:W82"/>
    <mergeCell ref="X82:AC82"/>
    <mergeCell ref="AD82:AI82"/>
    <mergeCell ref="AJ82:AM82"/>
    <mergeCell ref="AN82:AQ82"/>
    <mergeCell ref="F83:I83"/>
    <mergeCell ref="J83:N83"/>
    <mergeCell ref="O83:W83"/>
    <mergeCell ref="X83:AC83"/>
    <mergeCell ref="AD83:AI83"/>
    <mergeCell ref="AJ83:AM83"/>
    <mergeCell ref="AN84:AQ84"/>
    <mergeCell ref="AJ84:AM84"/>
    <mergeCell ref="AJ85:AM85"/>
    <mergeCell ref="AN85:AQ85"/>
    <mergeCell ref="A88:AQ88"/>
    <mergeCell ref="B85:E85"/>
    <mergeCell ref="F85:I85"/>
    <mergeCell ref="J85:N85"/>
    <mergeCell ref="O85:W85"/>
    <mergeCell ref="X85:AC85"/>
    <mergeCell ref="AD85:AI85"/>
    <mergeCell ref="F84:I84"/>
    <mergeCell ref="J84:N84"/>
    <mergeCell ref="O84:W84"/>
    <mergeCell ref="X84:AC84"/>
    <mergeCell ref="AD84:AI84"/>
  </mergeCells>
  <hyperlinks>
    <hyperlink ref="AR1" location="Содержание!A1" display="&gt; Главное меню"/>
  </hyperlinks>
  <pageMargins left="0.39370078740157483" right="0.39370078740157483" top="0.39370078740157483" bottom="0.39370078740157483" header="0.31496062992125984" footer="0.31496062992125984"/>
  <pageSetup paperSize="9" fitToHeight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AW87"/>
  <sheetViews>
    <sheetView showWhiteSpace="0" zoomScaleSheetLayoutView="106" workbookViewId="0">
      <pane ySplit="2" topLeftCell="A3" activePane="bottomLeft" state="frozen"/>
      <selection pane="bottomLeft" activeCell="A87" sqref="A87:AQ87"/>
    </sheetView>
  </sheetViews>
  <sheetFormatPr defaultColWidth="8.85546875" defaultRowHeight="15"/>
  <cols>
    <col min="1" max="48" width="3.28515625" customWidth="1"/>
    <col min="49" max="69" width="3.42578125" customWidth="1"/>
  </cols>
  <sheetData>
    <row r="1" spans="1:49" s="1" customFormat="1" ht="13.9" customHeight="1">
      <c r="A1" s="47"/>
      <c r="B1" s="232" t="s">
        <v>178</v>
      </c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  <c r="AB1" s="232"/>
      <c r="AC1" s="232"/>
      <c r="AD1" s="232"/>
      <c r="AE1" s="232"/>
      <c r="AF1" s="232"/>
      <c r="AG1" s="232"/>
      <c r="AH1" s="232"/>
      <c r="AI1" s="48"/>
      <c r="AJ1" s="48"/>
      <c r="AK1" s="48"/>
      <c r="AL1" s="48"/>
      <c r="AM1" s="48"/>
      <c r="AN1" s="48"/>
      <c r="AO1" s="48"/>
      <c r="AP1" s="48"/>
      <c r="AQ1" s="49"/>
      <c r="AR1" s="172" t="s">
        <v>78</v>
      </c>
      <c r="AS1" s="172"/>
      <c r="AT1" s="172"/>
      <c r="AU1" s="172"/>
      <c r="AV1" s="172"/>
      <c r="AW1" s="172"/>
    </row>
    <row r="2" spans="1:49" s="1" customFormat="1" ht="13.9" customHeight="1">
      <c r="A2" s="50"/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  <c r="AH2" s="233"/>
      <c r="AI2" s="51"/>
      <c r="AJ2" s="51"/>
      <c r="AK2" s="51"/>
      <c r="AL2" s="51"/>
      <c r="AM2" s="51"/>
      <c r="AN2" s="51"/>
      <c r="AO2" s="51"/>
      <c r="AP2" s="51"/>
      <c r="AQ2" s="52"/>
      <c r="AR2" s="172"/>
      <c r="AS2" s="172"/>
      <c r="AT2" s="172"/>
      <c r="AU2" s="172"/>
      <c r="AV2" s="172"/>
      <c r="AW2" s="172"/>
    </row>
    <row r="3" spans="1:49" s="1" customFormat="1" ht="13.9" customHeight="1">
      <c r="A3" s="8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8"/>
      <c r="AJ3" s="8"/>
      <c r="AK3" s="8"/>
      <c r="AL3" s="8"/>
      <c r="AM3" s="8"/>
      <c r="AN3" s="8"/>
      <c r="AO3" s="8"/>
      <c r="AP3" s="8"/>
      <c r="AQ3" s="8"/>
    </row>
    <row r="4" spans="1:49" s="1" customFormat="1" ht="13.9" customHeight="1">
      <c r="A4" s="8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2"/>
      <c r="T4" s="234" t="s">
        <v>96</v>
      </c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</row>
    <row r="5" spans="1:49" s="1" customFormat="1" ht="4.1500000000000004" customHeight="1">
      <c r="A5" s="8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</row>
    <row r="6" spans="1:49" s="1" customFormat="1" ht="13.9" customHeight="1">
      <c r="A6" s="8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1"/>
      <c r="T6" s="234" t="s">
        <v>95</v>
      </c>
      <c r="U6" s="234"/>
      <c r="V6" s="234"/>
      <c r="W6" s="234"/>
      <c r="X6" s="234"/>
      <c r="Y6" s="234"/>
      <c r="Z6" s="234"/>
      <c r="AA6" s="234"/>
      <c r="AB6" s="234"/>
      <c r="AC6" s="234"/>
      <c r="AD6" s="234"/>
      <c r="AE6" s="234"/>
      <c r="AF6" s="234"/>
      <c r="AG6" s="234"/>
      <c r="AH6" s="234"/>
      <c r="AI6" s="234"/>
      <c r="AJ6" s="234"/>
      <c r="AK6" s="234"/>
      <c r="AL6" s="234"/>
      <c r="AM6" s="234"/>
      <c r="AN6" s="234"/>
      <c r="AO6" s="234"/>
      <c r="AP6" s="234"/>
      <c r="AQ6" s="234"/>
    </row>
    <row r="7" spans="1:49" s="1" customFormat="1" ht="4.1500000000000004" customHeight="1">
      <c r="A7" s="8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</row>
    <row r="8" spans="1:49" s="1" customFormat="1" ht="13.9" customHeight="1">
      <c r="A8" s="8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1"/>
      <c r="T8" s="234" t="s">
        <v>94</v>
      </c>
      <c r="U8" s="234"/>
      <c r="V8" s="234"/>
      <c r="W8" s="234"/>
      <c r="X8" s="234"/>
      <c r="Y8" s="234"/>
      <c r="Z8" s="234"/>
      <c r="AA8" s="234"/>
      <c r="AB8" s="234"/>
      <c r="AC8" s="234"/>
      <c r="AD8" s="234"/>
      <c r="AE8" s="234"/>
      <c r="AF8" s="234"/>
      <c r="AG8" s="234"/>
      <c r="AH8" s="234"/>
      <c r="AI8" s="234"/>
      <c r="AJ8" s="234"/>
      <c r="AK8" s="234"/>
      <c r="AL8" s="234"/>
      <c r="AM8" s="234"/>
      <c r="AN8" s="234"/>
      <c r="AO8" s="234"/>
      <c r="AP8" s="234"/>
      <c r="AQ8" s="234"/>
    </row>
    <row r="9" spans="1:49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</row>
    <row r="10" spans="1:49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3" t="s">
        <v>6</v>
      </c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5"/>
    </row>
    <row r="11" spans="1:49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117" t="s">
        <v>70</v>
      </c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2"/>
    </row>
    <row r="12" spans="1:49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92" t="s">
        <v>50</v>
      </c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2"/>
    </row>
    <row r="13" spans="1:49">
      <c r="A13" s="4"/>
      <c r="B13" s="4"/>
      <c r="C13" s="4"/>
      <c r="D13" s="4"/>
      <c r="E13" s="4"/>
      <c r="F13" s="4"/>
      <c r="G13" s="4"/>
      <c r="H13" s="93"/>
      <c r="I13" s="4"/>
      <c r="J13" s="4"/>
      <c r="K13" s="4"/>
      <c r="L13" s="4"/>
      <c r="M13" s="4"/>
      <c r="N13" s="4"/>
      <c r="O13" s="4"/>
      <c r="P13" s="4"/>
      <c r="Q13" s="4"/>
      <c r="R13" s="4"/>
      <c r="S13" s="92" t="s">
        <v>47</v>
      </c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2"/>
    </row>
    <row r="14" spans="1:49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</row>
    <row r="15" spans="1:49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3" t="s">
        <v>18</v>
      </c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5"/>
    </row>
    <row r="16" spans="1:49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122" t="s">
        <v>88</v>
      </c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6"/>
    </row>
    <row r="17" spans="1:4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113" t="s">
        <v>64</v>
      </c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6"/>
    </row>
    <row r="18" spans="1:4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113" t="s">
        <v>65</v>
      </c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6"/>
    </row>
    <row r="19" spans="1:4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113" t="s">
        <v>66</v>
      </c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6"/>
    </row>
    <row r="20" spans="1:4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</row>
    <row r="21" spans="1:4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37" t="s">
        <v>7</v>
      </c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9"/>
    </row>
    <row r="22" spans="1:4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0" t="s">
        <v>200</v>
      </c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2"/>
    </row>
    <row r="23" spans="1:4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0" t="s">
        <v>201</v>
      </c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2"/>
    </row>
    <row r="24" spans="1:4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0" t="s">
        <v>54</v>
      </c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2"/>
    </row>
    <row r="25" spans="1:4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</row>
    <row r="26" spans="1:4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37" t="s">
        <v>8</v>
      </c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9"/>
    </row>
    <row r="27" spans="1:4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0" t="s">
        <v>9</v>
      </c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2"/>
    </row>
    <row r="28" spans="1:4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0" t="s">
        <v>16</v>
      </c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2"/>
    </row>
    <row r="29" spans="1:4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0" t="s">
        <v>15</v>
      </c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2"/>
    </row>
    <row r="30" spans="1:4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0" t="s">
        <v>202</v>
      </c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2"/>
    </row>
    <row r="31" spans="1:4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</row>
    <row r="32" spans="1:4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37" t="s">
        <v>10</v>
      </c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9"/>
    </row>
    <row r="33" spans="1:4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0" t="s">
        <v>71</v>
      </c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2"/>
    </row>
    <row r="34" spans="1:4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0" t="s">
        <v>72</v>
      </c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2"/>
    </row>
    <row r="35" spans="1:4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</row>
    <row r="36" spans="1:4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37" t="s">
        <v>20</v>
      </c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9"/>
    </row>
    <row r="37" spans="1:4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0" t="s">
        <v>11</v>
      </c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2"/>
    </row>
    <row r="38" spans="1:4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0" t="s">
        <v>59</v>
      </c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2"/>
    </row>
    <row r="39" spans="1:4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0" t="s">
        <v>60</v>
      </c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2"/>
    </row>
    <row r="40" spans="1:4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0" t="s">
        <v>61</v>
      </c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2"/>
    </row>
    <row r="41" spans="1:4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0" t="s">
        <v>67</v>
      </c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2"/>
    </row>
    <row r="42" spans="1:4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0" t="s">
        <v>52</v>
      </c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2"/>
    </row>
    <row r="43" spans="1:4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0" t="s">
        <v>24</v>
      </c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2"/>
    </row>
    <row r="44" spans="1:4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0" t="s">
        <v>17</v>
      </c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2"/>
    </row>
    <row r="45" spans="1:4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121" t="s">
        <v>74</v>
      </c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2"/>
    </row>
    <row r="46" spans="1:4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121" t="s">
        <v>75</v>
      </c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2"/>
    </row>
    <row r="47" spans="1:4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</row>
    <row r="48" spans="1:4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</row>
    <row r="49" spans="1:4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</row>
    <row r="50" spans="1:4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</row>
    <row r="51" spans="1:4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</row>
    <row r="52" spans="1:4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</row>
    <row r="53" spans="1:4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</row>
    <row r="54" spans="1:4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</row>
    <row r="55" spans="1:4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</row>
    <row r="56" spans="1:4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</row>
    <row r="57" spans="1:4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</row>
    <row r="58" spans="1:4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</row>
    <row r="59" spans="1:4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</row>
    <row r="60" spans="1:4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</row>
    <row r="61" spans="1:4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</row>
    <row r="62" spans="1:4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</row>
    <row r="63" spans="1:4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4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1:4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1:4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1:4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1:4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1:4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1:4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1:4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  <row r="72" spans="1:4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</row>
    <row r="73" spans="1:43">
      <c r="A73" s="4"/>
      <c r="B73" s="4"/>
      <c r="C73" s="4"/>
      <c r="D73" s="4"/>
      <c r="E73" s="4"/>
      <c r="F73" s="4"/>
      <c r="G73" s="4"/>
      <c r="H73" s="4" t="s">
        <v>188</v>
      </c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 t="s">
        <v>187</v>
      </c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</row>
    <row r="74" spans="1:43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3" t="s">
        <v>13</v>
      </c>
      <c r="AN74" s="235">
        <v>0</v>
      </c>
      <c r="AO74" s="236"/>
      <c r="AP74" s="35" t="s">
        <v>14</v>
      </c>
      <c r="AQ74" s="34"/>
    </row>
    <row r="75" spans="1:43" ht="17.25">
      <c r="A75" s="46" t="s">
        <v>194</v>
      </c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</row>
    <row r="76" spans="1:43" ht="51.4" customHeight="1">
      <c r="A76" s="120" t="s">
        <v>2</v>
      </c>
      <c r="B76" s="237" t="s">
        <v>0</v>
      </c>
      <c r="C76" s="238"/>
      <c r="D76" s="238"/>
      <c r="E76" s="239"/>
      <c r="F76" s="237" t="s">
        <v>81</v>
      </c>
      <c r="G76" s="238"/>
      <c r="H76" s="238"/>
      <c r="I76" s="239"/>
      <c r="J76" s="237" t="s">
        <v>21</v>
      </c>
      <c r="K76" s="238"/>
      <c r="L76" s="238"/>
      <c r="M76" s="238"/>
      <c r="N76" s="238"/>
      <c r="O76" s="237" t="s">
        <v>19</v>
      </c>
      <c r="P76" s="238"/>
      <c r="Q76" s="238"/>
      <c r="R76" s="238"/>
      <c r="S76" s="238"/>
      <c r="T76" s="238"/>
      <c r="U76" s="238"/>
      <c r="V76" s="238"/>
      <c r="W76" s="239"/>
      <c r="X76" s="237" t="s">
        <v>1</v>
      </c>
      <c r="Y76" s="238"/>
      <c r="Z76" s="238"/>
      <c r="AA76" s="238"/>
      <c r="AB76" s="238"/>
      <c r="AC76" s="238"/>
      <c r="AD76" s="237" t="s">
        <v>3</v>
      </c>
      <c r="AE76" s="238"/>
      <c r="AF76" s="238"/>
      <c r="AG76" s="238"/>
      <c r="AH76" s="238"/>
      <c r="AI76" s="239"/>
      <c r="AJ76" s="230" t="s">
        <v>53</v>
      </c>
      <c r="AK76" s="230"/>
      <c r="AL76" s="230"/>
      <c r="AM76" s="230"/>
      <c r="AN76" s="231" t="str">
        <f>CONCATENATE("Отпускная цена в рублях с НДС с учетом скидки   ",AN74," %")</f>
        <v>Отпускная цена в рублях с НДС с учетом скидки   0 %</v>
      </c>
      <c r="AO76" s="231"/>
      <c r="AP76" s="231"/>
      <c r="AQ76" s="231"/>
    </row>
    <row r="77" spans="1:43" ht="26.25" customHeight="1">
      <c r="A77" s="124">
        <v>1</v>
      </c>
      <c r="B77" s="189">
        <v>700</v>
      </c>
      <c r="C77" s="190"/>
      <c r="D77" s="190"/>
      <c r="E77" s="191"/>
      <c r="F77" s="221">
        <v>575</v>
      </c>
      <c r="G77" s="288"/>
      <c r="H77" s="288"/>
      <c r="I77" s="331"/>
      <c r="J77" s="223" t="s">
        <v>195</v>
      </c>
      <c r="K77" s="224"/>
      <c r="L77" s="224"/>
      <c r="M77" s="224"/>
      <c r="N77" s="332"/>
      <c r="O77" s="243" t="s">
        <v>79</v>
      </c>
      <c r="P77" s="244"/>
      <c r="Q77" s="244"/>
      <c r="R77" s="244"/>
      <c r="S77" s="244"/>
      <c r="T77" s="244"/>
      <c r="U77" s="244"/>
      <c r="V77" s="244"/>
      <c r="W77" s="245"/>
      <c r="X77" s="212">
        <v>1210098</v>
      </c>
      <c r="Y77" s="363"/>
      <c r="Z77" s="363"/>
      <c r="AA77" s="363"/>
      <c r="AB77" s="363"/>
      <c r="AC77" s="364"/>
      <c r="AD77" s="215" t="s">
        <v>179</v>
      </c>
      <c r="AE77" s="216"/>
      <c r="AF77" s="216"/>
      <c r="AG77" s="216"/>
      <c r="AH77" s="216"/>
      <c r="AI77" s="216"/>
      <c r="AJ77" s="217">
        <v>66630</v>
      </c>
      <c r="AK77" s="218"/>
      <c r="AL77" s="218"/>
      <c r="AM77" s="219"/>
      <c r="AN77" s="226">
        <f t="shared" ref="AN77:AN83" si="0">ROUND(AJ77/100*(100-$AN$74),2)</f>
        <v>66630</v>
      </c>
      <c r="AO77" s="226"/>
      <c r="AP77" s="226"/>
      <c r="AQ77" s="226"/>
    </row>
    <row r="78" spans="1:43" ht="26.25" customHeight="1">
      <c r="A78" s="124">
        <v>2</v>
      </c>
      <c r="B78" s="192"/>
      <c r="C78" s="193"/>
      <c r="D78" s="193"/>
      <c r="E78" s="194"/>
      <c r="F78" s="221">
        <v>575</v>
      </c>
      <c r="G78" s="288"/>
      <c r="H78" s="288"/>
      <c r="I78" s="331"/>
      <c r="J78" s="223" t="s">
        <v>195</v>
      </c>
      <c r="K78" s="224"/>
      <c r="L78" s="224"/>
      <c r="M78" s="224"/>
      <c r="N78" s="332"/>
      <c r="O78" s="209" t="s">
        <v>100</v>
      </c>
      <c r="P78" s="348"/>
      <c r="Q78" s="348"/>
      <c r="R78" s="348"/>
      <c r="S78" s="348"/>
      <c r="T78" s="348"/>
      <c r="U78" s="348"/>
      <c r="V78" s="348"/>
      <c r="W78" s="349"/>
      <c r="X78" s="212">
        <v>1210099</v>
      </c>
      <c r="Y78" s="363"/>
      <c r="Z78" s="363"/>
      <c r="AA78" s="363"/>
      <c r="AB78" s="363"/>
      <c r="AC78" s="364"/>
      <c r="AD78" s="215" t="s">
        <v>180</v>
      </c>
      <c r="AE78" s="216"/>
      <c r="AF78" s="216"/>
      <c r="AG78" s="216"/>
      <c r="AH78" s="216"/>
      <c r="AI78" s="216"/>
      <c r="AJ78" s="217">
        <v>91460</v>
      </c>
      <c r="AK78" s="218"/>
      <c r="AL78" s="218"/>
      <c r="AM78" s="219"/>
      <c r="AN78" s="226">
        <f t="shared" si="0"/>
        <v>91460</v>
      </c>
      <c r="AO78" s="226"/>
      <c r="AP78" s="226"/>
      <c r="AQ78" s="226"/>
    </row>
    <row r="79" spans="1:43" ht="26.25" customHeight="1">
      <c r="A79" s="127">
        <v>3</v>
      </c>
      <c r="B79" s="195"/>
      <c r="C79" s="196"/>
      <c r="D79" s="196"/>
      <c r="E79" s="197"/>
      <c r="F79" s="283">
        <v>575</v>
      </c>
      <c r="G79" s="284"/>
      <c r="H79" s="284"/>
      <c r="I79" s="329"/>
      <c r="J79" s="301" t="s">
        <v>164</v>
      </c>
      <c r="K79" s="302"/>
      <c r="L79" s="302"/>
      <c r="M79" s="302"/>
      <c r="N79" s="330"/>
      <c r="O79" s="308" t="s">
        <v>87</v>
      </c>
      <c r="P79" s="350"/>
      <c r="Q79" s="350"/>
      <c r="R79" s="350"/>
      <c r="S79" s="350"/>
      <c r="T79" s="350"/>
      <c r="U79" s="350"/>
      <c r="V79" s="350"/>
      <c r="W79" s="351"/>
      <c r="X79" s="269">
        <v>1210104</v>
      </c>
      <c r="Y79" s="365"/>
      <c r="Z79" s="365"/>
      <c r="AA79" s="365"/>
      <c r="AB79" s="365"/>
      <c r="AC79" s="366"/>
      <c r="AD79" s="303" t="s">
        <v>181</v>
      </c>
      <c r="AE79" s="304"/>
      <c r="AF79" s="304"/>
      <c r="AG79" s="304"/>
      <c r="AH79" s="304"/>
      <c r="AI79" s="304"/>
      <c r="AJ79" s="260">
        <v>73370</v>
      </c>
      <c r="AK79" s="261"/>
      <c r="AL79" s="261"/>
      <c r="AM79" s="262"/>
      <c r="AN79" s="252">
        <f t="shared" si="0"/>
        <v>73370</v>
      </c>
      <c r="AO79" s="252"/>
      <c r="AP79" s="252"/>
      <c r="AQ79" s="252"/>
    </row>
    <row r="80" spans="1:43" ht="26.25" customHeight="1">
      <c r="A80" s="128">
        <v>4</v>
      </c>
      <c r="B80" s="385">
        <v>750</v>
      </c>
      <c r="C80" s="386"/>
      <c r="D80" s="386"/>
      <c r="E80" s="387"/>
      <c r="F80" s="388">
        <v>680</v>
      </c>
      <c r="G80" s="386"/>
      <c r="H80" s="386"/>
      <c r="I80" s="387"/>
      <c r="J80" s="389" t="s">
        <v>196</v>
      </c>
      <c r="K80" s="390"/>
      <c r="L80" s="390"/>
      <c r="M80" s="390"/>
      <c r="N80" s="391"/>
      <c r="O80" s="392" t="s">
        <v>101</v>
      </c>
      <c r="P80" s="393"/>
      <c r="Q80" s="393"/>
      <c r="R80" s="393"/>
      <c r="S80" s="393"/>
      <c r="T80" s="393"/>
      <c r="U80" s="393"/>
      <c r="V80" s="393"/>
      <c r="W80" s="394"/>
      <c r="X80" s="395">
        <v>1210056</v>
      </c>
      <c r="Y80" s="396"/>
      <c r="Z80" s="396"/>
      <c r="AA80" s="396"/>
      <c r="AB80" s="396"/>
      <c r="AC80" s="397"/>
      <c r="AD80" s="398" t="s">
        <v>182</v>
      </c>
      <c r="AE80" s="399"/>
      <c r="AF80" s="399"/>
      <c r="AG80" s="399"/>
      <c r="AH80" s="399"/>
      <c r="AI80" s="399"/>
      <c r="AJ80" s="381">
        <v>66630</v>
      </c>
      <c r="AK80" s="382"/>
      <c r="AL80" s="382"/>
      <c r="AM80" s="383"/>
      <c r="AN80" s="384">
        <f t="shared" si="0"/>
        <v>66630</v>
      </c>
      <c r="AO80" s="384"/>
      <c r="AP80" s="384"/>
      <c r="AQ80" s="384"/>
    </row>
    <row r="81" spans="1:43" ht="26.25" customHeight="1">
      <c r="A81" s="129">
        <v>5</v>
      </c>
      <c r="B81" s="198">
        <v>1400</v>
      </c>
      <c r="C81" s="199"/>
      <c r="D81" s="199"/>
      <c r="E81" s="200"/>
      <c r="F81" s="289">
        <v>1242</v>
      </c>
      <c r="G81" s="290"/>
      <c r="H81" s="290"/>
      <c r="I81" s="333"/>
      <c r="J81" s="207" t="s">
        <v>197</v>
      </c>
      <c r="K81" s="208"/>
      <c r="L81" s="208"/>
      <c r="M81" s="208"/>
      <c r="N81" s="328"/>
      <c r="O81" s="277" t="s">
        <v>101</v>
      </c>
      <c r="P81" s="352"/>
      <c r="Q81" s="352"/>
      <c r="R81" s="352"/>
      <c r="S81" s="352"/>
      <c r="T81" s="352"/>
      <c r="U81" s="352"/>
      <c r="V81" s="352"/>
      <c r="W81" s="353"/>
      <c r="X81" s="272">
        <v>1210091</v>
      </c>
      <c r="Y81" s="361"/>
      <c r="Z81" s="361"/>
      <c r="AA81" s="361"/>
      <c r="AB81" s="361"/>
      <c r="AC81" s="362"/>
      <c r="AD81" s="267" t="s">
        <v>183</v>
      </c>
      <c r="AE81" s="268"/>
      <c r="AF81" s="268"/>
      <c r="AG81" s="268"/>
      <c r="AH81" s="268"/>
      <c r="AI81" s="268"/>
      <c r="AJ81" s="254">
        <v>86290</v>
      </c>
      <c r="AK81" s="255"/>
      <c r="AL81" s="255"/>
      <c r="AM81" s="256"/>
      <c r="AN81" s="253">
        <f t="shared" si="0"/>
        <v>86290</v>
      </c>
      <c r="AO81" s="253"/>
      <c r="AP81" s="253"/>
      <c r="AQ81" s="253"/>
    </row>
    <row r="82" spans="1:43" ht="26.25" customHeight="1">
      <c r="A82" s="130">
        <v>6</v>
      </c>
      <c r="B82" s="195"/>
      <c r="C82" s="196"/>
      <c r="D82" s="196"/>
      <c r="E82" s="197"/>
      <c r="F82" s="283">
        <v>1242</v>
      </c>
      <c r="G82" s="284"/>
      <c r="H82" s="284"/>
      <c r="I82" s="329"/>
      <c r="J82" s="301" t="s">
        <v>197</v>
      </c>
      <c r="K82" s="302"/>
      <c r="L82" s="302"/>
      <c r="M82" s="302"/>
      <c r="N82" s="330"/>
      <c r="O82" s="308" t="s">
        <v>100</v>
      </c>
      <c r="P82" s="350"/>
      <c r="Q82" s="350"/>
      <c r="R82" s="350"/>
      <c r="S82" s="350"/>
      <c r="T82" s="350"/>
      <c r="U82" s="350"/>
      <c r="V82" s="350"/>
      <c r="W82" s="351"/>
      <c r="X82" s="269">
        <v>1210092</v>
      </c>
      <c r="Y82" s="365"/>
      <c r="Z82" s="365"/>
      <c r="AA82" s="365"/>
      <c r="AB82" s="365"/>
      <c r="AC82" s="366"/>
      <c r="AD82" s="303" t="s">
        <v>184</v>
      </c>
      <c r="AE82" s="304"/>
      <c r="AF82" s="304"/>
      <c r="AG82" s="304"/>
      <c r="AH82" s="304"/>
      <c r="AI82" s="304"/>
      <c r="AJ82" s="260">
        <v>127630</v>
      </c>
      <c r="AK82" s="261"/>
      <c r="AL82" s="261"/>
      <c r="AM82" s="262"/>
      <c r="AN82" s="252">
        <f t="shared" si="0"/>
        <v>127630</v>
      </c>
      <c r="AO82" s="252"/>
      <c r="AP82" s="252"/>
      <c r="AQ82" s="252"/>
    </row>
    <row r="83" spans="1:43" ht="26.25" customHeight="1">
      <c r="A83" s="118">
        <v>7</v>
      </c>
      <c r="B83" s="201">
        <v>1520</v>
      </c>
      <c r="C83" s="202"/>
      <c r="D83" s="202"/>
      <c r="E83" s="203"/>
      <c r="F83" s="204">
        <v>1467</v>
      </c>
      <c r="G83" s="340"/>
      <c r="H83" s="340"/>
      <c r="I83" s="341"/>
      <c r="J83" s="207" t="s">
        <v>199</v>
      </c>
      <c r="K83" s="208"/>
      <c r="L83" s="208"/>
      <c r="M83" s="208"/>
      <c r="N83" s="328"/>
      <c r="O83" s="309" t="s">
        <v>101</v>
      </c>
      <c r="P83" s="354"/>
      <c r="Q83" s="354"/>
      <c r="R83" s="354"/>
      <c r="S83" s="354"/>
      <c r="T83" s="354"/>
      <c r="U83" s="354"/>
      <c r="V83" s="354"/>
      <c r="W83" s="355"/>
      <c r="X83" s="314">
        <v>1210065</v>
      </c>
      <c r="Y83" s="367"/>
      <c r="Z83" s="367"/>
      <c r="AA83" s="367"/>
      <c r="AB83" s="367"/>
      <c r="AC83" s="368"/>
      <c r="AD83" s="312" t="s">
        <v>185</v>
      </c>
      <c r="AE83" s="313"/>
      <c r="AF83" s="313"/>
      <c r="AG83" s="313"/>
      <c r="AH83" s="313"/>
      <c r="AI83" s="313"/>
      <c r="AJ83" s="254">
        <v>100560</v>
      </c>
      <c r="AK83" s="255"/>
      <c r="AL83" s="255"/>
      <c r="AM83" s="256"/>
      <c r="AN83" s="220">
        <f t="shared" si="0"/>
        <v>100560</v>
      </c>
      <c r="AO83" s="220"/>
      <c r="AP83" s="220"/>
      <c r="AQ83" s="220"/>
    </row>
    <row r="84" spans="1:43" ht="26.25" customHeight="1">
      <c r="A84" s="119">
        <v>8</v>
      </c>
      <c r="B84" s="204"/>
      <c r="C84" s="205"/>
      <c r="D84" s="205"/>
      <c r="E84" s="206"/>
      <c r="F84" s="221">
        <v>1467</v>
      </c>
      <c r="G84" s="288"/>
      <c r="H84" s="288"/>
      <c r="I84" s="331"/>
      <c r="J84" s="223" t="s">
        <v>199</v>
      </c>
      <c r="K84" s="224"/>
      <c r="L84" s="224"/>
      <c r="M84" s="224"/>
      <c r="N84" s="332"/>
      <c r="O84" s="209" t="s">
        <v>100</v>
      </c>
      <c r="P84" s="348"/>
      <c r="Q84" s="348"/>
      <c r="R84" s="348"/>
      <c r="S84" s="348"/>
      <c r="T84" s="348"/>
      <c r="U84" s="348"/>
      <c r="V84" s="348"/>
      <c r="W84" s="349"/>
      <c r="X84" s="212">
        <v>1210085</v>
      </c>
      <c r="Y84" s="363"/>
      <c r="Z84" s="363"/>
      <c r="AA84" s="363"/>
      <c r="AB84" s="363"/>
      <c r="AC84" s="364"/>
      <c r="AD84" s="215" t="s">
        <v>186</v>
      </c>
      <c r="AE84" s="216"/>
      <c r="AF84" s="216"/>
      <c r="AG84" s="216"/>
      <c r="AH84" s="216"/>
      <c r="AI84" s="216"/>
      <c r="AJ84" s="217">
        <v>136400</v>
      </c>
      <c r="AK84" s="218"/>
      <c r="AL84" s="218"/>
      <c r="AM84" s="219"/>
      <c r="AN84" s="226">
        <f>ROUND(AJ84/100*(100-$AN$74),2)</f>
        <v>136400</v>
      </c>
      <c r="AO84" s="226"/>
      <c r="AP84" s="226"/>
      <c r="AQ84" s="226"/>
    </row>
    <row r="85" spans="1:4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</row>
    <row r="86" spans="1:4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</row>
    <row r="87" spans="1:43">
      <c r="A87" s="158"/>
      <c r="B87" s="159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  <c r="Y87" s="159"/>
      <c r="Z87" s="159"/>
      <c r="AA87" s="159"/>
      <c r="AB87" s="159"/>
      <c r="AC87" s="159"/>
      <c r="AD87" s="159"/>
      <c r="AE87" s="159"/>
      <c r="AF87" s="159"/>
      <c r="AG87" s="159"/>
      <c r="AH87" s="159"/>
      <c r="AI87" s="159"/>
      <c r="AJ87" s="159"/>
      <c r="AK87" s="159"/>
      <c r="AL87" s="159"/>
      <c r="AM87" s="159"/>
      <c r="AN87" s="159"/>
      <c r="AO87" s="159"/>
      <c r="AP87" s="159"/>
      <c r="AQ87" s="181"/>
    </row>
  </sheetData>
  <mergeCells count="75">
    <mergeCell ref="AN74:AO74"/>
    <mergeCell ref="B1:AH2"/>
    <mergeCell ref="AR1:AW2"/>
    <mergeCell ref="T4:AQ4"/>
    <mergeCell ref="T6:AQ6"/>
    <mergeCell ref="T8:AQ8"/>
    <mergeCell ref="AJ76:AM76"/>
    <mergeCell ref="AN76:AQ76"/>
    <mergeCell ref="B77:E79"/>
    <mergeCell ref="F77:I77"/>
    <mergeCell ref="J77:N77"/>
    <mergeCell ref="O77:W77"/>
    <mergeCell ref="X77:AC77"/>
    <mergeCell ref="AD77:AI77"/>
    <mergeCell ref="AJ77:AM77"/>
    <mergeCell ref="AN77:AQ77"/>
    <mergeCell ref="B76:E76"/>
    <mergeCell ref="F76:I76"/>
    <mergeCell ref="J76:N76"/>
    <mergeCell ref="O76:W76"/>
    <mergeCell ref="X76:AC76"/>
    <mergeCell ref="AD76:AI76"/>
    <mergeCell ref="AN78:AQ78"/>
    <mergeCell ref="F79:I79"/>
    <mergeCell ref="J79:N79"/>
    <mergeCell ref="O79:W79"/>
    <mergeCell ref="X79:AC79"/>
    <mergeCell ref="AD79:AI79"/>
    <mergeCell ref="AJ79:AM79"/>
    <mergeCell ref="AN79:AQ79"/>
    <mergeCell ref="F78:I78"/>
    <mergeCell ref="J78:N78"/>
    <mergeCell ref="O78:W78"/>
    <mergeCell ref="X78:AC78"/>
    <mergeCell ref="AD78:AI78"/>
    <mergeCell ref="AJ78:AM78"/>
    <mergeCell ref="AJ80:AM80"/>
    <mergeCell ref="AN80:AQ80"/>
    <mergeCell ref="B80:E80"/>
    <mergeCell ref="F80:I80"/>
    <mergeCell ref="J80:N80"/>
    <mergeCell ref="O80:W80"/>
    <mergeCell ref="X80:AC80"/>
    <mergeCell ref="AD80:AI80"/>
    <mergeCell ref="B81:E82"/>
    <mergeCell ref="F81:I81"/>
    <mergeCell ref="J81:N81"/>
    <mergeCell ref="O81:W81"/>
    <mergeCell ref="X81:AC81"/>
    <mergeCell ref="AN81:AQ81"/>
    <mergeCell ref="F82:I82"/>
    <mergeCell ref="J82:N82"/>
    <mergeCell ref="O82:W82"/>
    <mergeCell ref="X82:AC82"/>
    <mergeCell ref="AD82:AI82"/>
    <mergeCell ref="AJ82:AM82"/>
    <mergeCell ref="AN82:AQ82"/>
    <mergeCell ref="AD81:AI81"/>
    <mergeCell ref="AJ81:AM81"/>
    <mergeCell ref="A87:AQ87"/>
    <mergeCell ref="J84:N84"/>
    <mergeCell ref="O84:W84"/>
    <mergeCell ref="X84:AC84"/>
    <mergeCell ref="AD84:AI84"/>
    <mergeCell ref="AJ84:AM84"/>
    <mergeCell ref="AN84:AQ84"/>
    <mergeCell ref="B83:E84"/>
    <mergeCell ref="F83:I83"/>
    <mergeCell ref="J83:N83"/>
    <mergeCell ref="O83:W83"/>
    <mergeCell ref="X83:AC83"/>
    <mergeCell ref="AD83:AI83"/>
    <mergeCell ref="AJ83:AM83"/>
    <mergeCell ref="AN83:AQ83"/>
    <mergeCell ref="F84:I84"/>
  </mergeCells>
  <hyperlinks>
    <hyperlink ref="AR1" location="Содержание!A1" display="&gt; Главное меню"/>
  </hyperlinks>
  <pageMargins left="0.39370078740157483" right="0.39370078740157483" top="0.39370078740157483" bottom="0.39370078740157483" header="0.31496062992125984" footer="0.31496062992125984"/>
  <pageSetup paperSize="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8</vt:i4>
      </vt:variant>
    </vt:vector>
  </HeadingPairs>
  <TitlesOfParts>
    <vt:vector size="16" baseType="lpstr">
      <vt:lpstr>Содержание</vt:lpstr>
      <vt:lpstr>Цветовое решение</vt:lpstr>
      <vt:lpstr>Rapsody cреднетемпературные</vt:lpstr>
      <vt:lpstr>Rapsody универсальные</vt:lpstr>
      <vt:lpstr>Rapsody низкотемпературные</vt:lpstr>
      <vt:lpstr>Aria cреднетемпературные</vt:lpstr>
      <vt:lpstr>Aria универсальные</vt:lpstr>
      <vt:lpstr>Aria низкотемпературные</vt:lpstr>
      <vt:lpstr>'Aria cреднетемпературные'!Заголовки_для_печати</vt:lpstr>
      <vt:lpstr>'Aria низкотемпературные'!Заголовки_для_печати</vt:lpstr>
      <vt:lpstr>'Aria универсальные'!Заголовки_для_печати</vt:lpstr>
      <vt:lpstr>'Rapsody cреднетемпературные'!Заголовки_для_печати</vt:lpstr>
      <vt:lpstr>'Rapsody низкотемпературные'!Заголовки_для_печати</vt:lpstr>
      <vt:lpstr>'Rapsody универсальные'!Заголовки_для_печати</vt:lpstr>
      <vt:lpstr>'Цветовое решение'!Заголовки_для_печати</vt:lpstr>
      <vt:lpstr>Содержание!Область_печати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2020-11-18T09:11:37Z</dcterms:modified>
</cp:coreProperties>
</file>