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23040" windowHeight="9405" tabRatio="914"/>
  </bookViews>
  <sheets>
    <sheet name="Содержание" sheetId="24" r:id="rId1"/>
    <sheet name="RAL" sheetId="56" r:id="rId2"/>
    <sheet name="Ларь-бонета Лондон" sheetId="55" r:id="rId3"/>
    <sheet name="Ларь-бонета Ленинград" sheetId="58" r:id="rId4"/>
    <sheet name="В18.Розалинда" sheetId="50" r:id="rId5"/>
    <sheet name="В23.Романа" sheetId="52" r:id="rId6"/>
    <sheet name="В27.Антей" sheetId="53" r:id="rId7"/>
  </sheets>
  <definedNames>
    <definedName name="_xlnm.Print_Titles" localSheetId="1">RAL!#REF!</definedName>
    <definedName name="_xlnm.Print_Titles" localSheetId="4">В18.Розалинда!$1:$2</definedName>
    <definedName name="_xlnm.Print_Titles" localSheetId="5">В23.Романа!$1:$2</definedName>
    <definedName name="_xlnm.Print_Titles" localSheetId="6">В27.Антей!$1:$2</definedName>
    <definedName name="_xlnm.Print_Titles" localSheetId="3">'Ларь-бонета Ленинград'!$1:$2</definedName>
    <definedName name="_xlnm.Print_Titles" localSheetId="2">'Ларь-бонета Лондон'!$1:$2</definedName>
    <definedName name="_xlnm.Print_Area" localSheetId="0">Содержание!$A$1:$AQ$33</definedName>
  </definedNames>
  <calcPr calcId="152511"/>
</workbook>
</file>

<file path=xl/calcChain.xml><?xml version="1.0" encoding="utf-8"?>
<calcChain xmlns="http://schemas.openxmlformats.org/spreadsheetml/2006/main">
  <c r="AN66" i="58"/>
  <c r="AN67"/>
  <c r="AN68"/>
  <c r="AN62" l="1"/>
  <c r="AN61"/>
  <c r="AN60"/>
  <c r="AN65"/>
  <c r="AN64"/>
  <c r="AN63"/>
  <c r="AN59" l="1"/>
  <c r="AN50" i="53" l="1"/>
  <c r="AN50" i="52" l="1"/>
  <c r="AN67" i="55" l="1"/>
  <c r="AN66" l="1"/>
  <c r="AN65" l="1"/>
  <c r="AN64"/>
  <c r="AN63"/>
  <c r="AN62"/>
  <c r="AN61"/>
  <c r="AN69"/>
  <c r="AN68"/>
  <c r="AN60"/>
  <c r="AN56" i="53"/>
  <c r="AN55"/>
  <c r="AN54"/>
  <c r="AN53"/>
  <c r="AN52"/>
  <c r="AN51"/>
  <c r="AN54" i="52"/>
  <c r="AN53"/>
  <c r="AN52"/>
  <c r="AN51"/>
  <c r="AN58" i="50"/>
  <c r="AN57"/>
  <c r="AN56"/>
  <c r="AN55"/>
  <c r="AN54"/>
  <c r="AN53"/>
  <c r="AN52"/>
  <c r="AN51"/>
  <c r="AN50"/>
</calcChain>
</file>

<file path=xl/sharedStrings.xml><?xml version="1.0" encoding="utf-8"?>
<sst xmlns="http://schemas.openxmlformats.org/spreadsheetml/2006/main" count="967" uniqueCount="392">
  <si>
    <t>Тип</t>
  </si>
  <si>
    <t>Выносной холод</t>
  </si>
  <si>
    <t>Клапан соленоидный EVR-6 d10</t>
  </si>
  <si>
    <t>Артикул</t>
  </si>
  <si>
    <t>С11.03.3.00.004-04</t>
  </si>
  <si>
    <t>К000005</t>
  </si>
  <si>
    <t>Ограничитель полки прозрачный L=1235 мм, высота над полкой 30 мм</t>
  </si>
  <si>
    <t>Ограничитель полки прозрачный L=923 мм, высота над полкой 30 мм</t>
  </si>
  <si>
    <t>Ограничитель полки проволочный L=924 мм, высота над полкой 50 мм. Покрытие ПЭП RAL</t>
  </si>
  <si>
    <t>Ограничитель полки проволочный L=1233 мм, высота над полкой 50 мм. Покрытие ПЭП RAL</t>
  </si>
  <si>
    <t>№ п/п</t>
  </si>
  <si>
    <t>Наименование</t>
  </si>
  <si>
    <t>Встроенное холодообеспечение:</t>
  </si>
  <si>
    <t>●</t>
  </si>
  <si>
    <t>Выносное холодообеспечение:</t>
  </si>
  <si>
    <t>Информационо-коммерческий каталог</t>
  </si>
  <si>
    <t>Модификации:</t>
  </si>
  <si>
    <t xml:space="preserve">Условия окружающей среды: </t>
  </si>
  <si>
    <t>Технические характеристики:</t>
  </si>
  <si>
    <t>Номинальное напряжение: 220В, частота 50Гц.</t>
  </si>
  <si>
    <t>Температурный диапазон:</t>
  </si>
  <si>
    <t xml:space="preserve">Электронный блок управления. </t>
  </si>
  <si>
    <t>Комплект для подключения дренажа.</t>
  </si>
  <si>
    <t>Относительная влажность не более 60%.</t>
  </si>
  <si>
    <t>Температура +12 … +25 °С.</t>
  </si>
  <si>
    <t>Высокая обзорность торгового зала и продуктов</t>
  </si>
  <si>
    <t>Легкосъемный противоударный ПВХ бампер</t>
  </si>
  <si>
    <t>425000, Россия, Республика Марий Эл, г.Волжск, ул.Промбаза, 1. Т: +7 (800) 700-8444, Ф: +7 (836) 314-3014, e-mail: info@ariada.ru, www.ariada.ru</t>
  </si>
  <si>
    <t>Дополнительная комплектация:</t>
  </si>
  <si>
    <t>Габаритные размеры без боковин, мм</t>
  </si>
  <si>
    <t>Укажите размер вашей скидки:</t>
  </si>
  <si>
    <t>%</t>
  </si>
  <si>
    <t>Защитный бампер.</t>
  </si>
  <si>
    <t>Низкотемпературная гастрономическая.</t>
  </si>
  <si>
    <t>Клапан соленоидный.</t>
  </si>
  <si>
    <t>Соединительный комплект.</t>
  </si>
  <si>
    <t>Стандартная комплектация базовой модели (без боковин):</t>
  </si>
  <si>
    <t>Заправочный клапан Шредера.</t>
  </si>
  <si>
    <t>Размораживание: автоматическое с помощью ТЭНов.</t>
  </si>
  <si>
    <t>Охлаждение: динамическое.</t>
  </si>
  <si>
    <t>Низкотемпературная гастрономическая: -20°С … -18 °С.</t>
  </si>
  <si>
    <t>Ночная шторка.</t>
  </si>
  <si>
    <t>Делитель внутреннего объема.</t>
  </si>
  <si>
    <t>Н18.04.6.05.008</t>
  </si>
  <si>
    <t xml:space="preserve">Ограничитель полки проволочный L=1214 мм, высота над полкой 50 мм. Покрытие ПЭП RAL </t>
  </si>
  <si>
    <t>Ограничитель полки прозрачный L=1215 мм, высота над полкой 30 мм</t>
  </si>
  <si>
    <t>Номинальное напряжение: 380В, 3 фазы, частота 50Гц.</t>
  </si>
  <si>
    <t>В18.РОЗАЛИНДА</t>
  </si>
  <si>
    <t>Низкотемпературная со стеклянныйми крышками "Remis".</t>
  </si>
  <si>
    <t>Низкотемпературная со стеклянныйми крышками "Remis": -20°С … -18 °С.</t>
  </si>
  <si>
    <t>Комплект соединительный в линию/остров.</t>
  </si>
  <si>
    <t>Н18.04.7.00.000СБ</t>
  </si>
  <si>
    <t>Н18.04.6.00.000СБ</t>
  </si>
  <si>
    <t>Н18.04.8.00.000СБ</t>
  </si>
  <si>
    <t>Н18G.04.5.00.000СБ</t>
  </si>
  <si>
    <t>Н18G.04.7.00.000СБ</t>
  </si>
  <si>
    <t>Н18G.04.6.00.000СБ</t>
  </si>
  <si>
    <t>Н18G.04.8.00.000СБ</t>
  </si>
  <si>
    <t xml:space="preserve">ВН18-200 </t>
  </si>
  <si>
    <t>ВН18-230 (торец)</t>
  </si>
  <si>
    <t xml:space="preserve">ВН18-260 </t>
  </si>
  <si>
    <t xml:space="preserve">ВН18-375 </t>
  </si>
  <si>
    <t xml:space="preserve">ВН18G-200 </t>
  </si>
  <si>
    <t>ВН18G-230 (торец)</t>
  </si>
  <si>
    <t xml:space="preserve">ВН18G-260 </t>
  </si>
  <si>
    <t xml:space="preserve">ВН18G-375 </t>
  </si>
  <si>
    <t>К000018</t>
  </si>
  <si>
    <t>К000290</t>
  </si>
  <si>
    <t>К000291</t>
  </si>
  <si>
    <t>К000292</t>
  </si>
  <si>
    <t>Н18.04.6.05.008-01</t>
  </si>
  <si>
    <t>С22.03.8.02.049-11</t>
  </si>
  <si>
    <t>Н18.04.8.00.100СБ</t>
  </si>
  <si>
    <t>Н18.04.6.05.000-01СБ</t>
  </si>
  <si>
    <t>Н18.04.6.05.000СБ</t>
  </si>
  <si>
    <t xml:space="preserve">Н18.04.6.05.000NСБ </t>
  </si>
  <si>
    <t>Н18.04.6.05.000МСБ</t>
  </si>
  <si>
    <t>Н18.04.8.05.000-01СБ</t>
  </si>
  <si>
    <t>Н18.04.8.05.000СБ</t>
  </si>
  <si>
    <t>Н18.04.8.05.000NСБ</t>
  </si>
  <si>
    <t>Н18.04.8.05.000МСБ</t>
  </si>
  <si>
    <t>К000040</t>
  </si>
  <si>
    <t>Комплект соединительный в линию ВН18/ВН27</t>
  </si>
  <si>
    <t>Боковина в комплекте со стеклопакетом ВН18 правая без надстройки</t>
  </si>
  <si>
    <t>Боковина в комплекте со стеклопакетом  ВН18 левая без надстройки</t>
  </si>
  <si>
    <t>Боковина в комплекте со стеклопакетом ВН18 правая под надстройку</t>
  </si>
  <si>
    <t>Боковина в комплекте со стеклопакетом  ВН18 левая  под надстройку</t>
  </si>
  <si>
    <t>Ограничитель полки прозрачный L=1225 мм, высота над полкой 30 мм</t>
  </si>
  <si>
    <t>Ценникодержатель для полок L=1215 мм</t>
  </si>
  <si>
    <t>Ценникодержатель для полок L=1225 мм</t>
  </si>
  <si>
    <t>Делитель внутреннего объема проволочный (830x325)</t>
  </si>
  <si>
    <t>Надстройка 2-х уровневая 1-сторонняя без подсветки полок и ценникодержателей для ВН18-260</t>
  </si>
  <si>
    <t>Надстройка 2-х уровневая 2-сторонняя без подсветки полок и ценникодержателей для ВН18-260</t>
  </si>
  <si>
    <t>Надстройка 3-х уровневая 1-сторонняя без подсветки полок и ценникодержателей для ВН18-260</t>
  </si>
  <si>
    <t>Надстройка 3-х уровневая 2-сторонняя без подсветки полок и ценникодержателей для ВН18-260</t>
  </si>
  <si>
    <t>Надстройка 2-х уровневая 1-сторонняя без подсветки полок и ценникодержателей для ВН18-375</t>
  </si>
  <si>
    <t>Надстройка 2-х уровневая 2-сторонняя без подсветки полок и ценникодержателей для ВН18-375</t>
  </si>
  <si>
    <t>Надстройка 3-х уровневая 1-сторонняя без подсветки полок и ценникодержателей для ВН18-375</t>
  </si>
  <si>
    <t>Надстройка 3-х уровневая 2-сторонняя без подсветки полок и ценникодержателей для ВН18-375</t>
  </si>
  <si>
    <t>Ночная шторка в сборе с задней скруткой в кассете L=1870 мм.</t>
  </si>
  <si>
    <t>Ночная шторка в сборе с задней скруткой в кассете L=2125 мм.</t>
  </si>
  <si>
    <t>Ночная шторка в сборе с задней скруткой в кассете L=2445 мм.</t>
  </si>
  <si>
    <t>1875х1130х880</t>
  </si>
  <si>
    <t>2130х1130х880</t>
  </si>
  <si>
    <t>2500х1130х880</t>
  </si>
  <si>
    <t>3750х1130х880</t>
  </si>
  <si>
    <t>1875х1130х870</t>
  </si>
  <si>
    <t>2130х1130х870</t>
  </si>
  <si>
    <t>2500х1130х870</t>
  </si>
  <si>
    <t>3750х1130х870</t>
  </si>
  <si>
    <t>В23.РОМАНА</t>
  </si>
  <si>
    <t>Комплект боковин.</t>
  </si>
  <si>
    <t>Н23.03.6.00.000СБ</t>
  </si>
  <si>
    <t>Н23.03.6.00.000-01СБ</t>
  </si>
  <si>
    <t>Н23G.03.6.00.000СБ</t>
  </si>
  <si>
    <t>Н23G.03.6.00.000-01СБ</t>
  </si>
  <si>
    <t>ВН23-250</t>
  </si>
  <si>
    <t>ВН23-375</t>
  </si>
  <si>
    <t>ВН23G-250</t>
  </si>
  <si>
    <t>ВН23G-375</t>
  </si>
  <si>
    <t>К000299</t>
  </si>
  <si>
    <t>К000300</t>
  </si>
  <si>
    <t>К000298</t>
  </si>
  <si>
    <t>Комплект боковин ВН23 левый</t>
  </si>
  <si>
    <t>Комплект боковин ВН23 правый</t>
  </si>
  <si>
    <t>Соединительный комплект ВН23</t>
  </si>
  <si>
    <t>2500х1160х2035</t>
  </si>
  <si>
    <t>3750х1160х2035</t>
  </si>
  <si>
    <t>В27.АНТЕЙ</t>
  </si>
  <si>
    <t>Н27.04.4.00.000СБ</t>
  </si>
  <si>
    <t>Н27.04.6.00.000СБ</t>
  </si>
  <si>
    <t>Н27.04.8.00.000СБ</t>
  </si>
  <si>
    <t>Н27G.04.4.00.000СБ</t>
  </si>
  <si>
    <t>Н27G.04.6.00.000СБ</t>
  </si>
  <si>
    <t>Н27G.04.8.00.000СБ</t>
  </si>
  <si>
    <t>ВН27-180 (торец)</t>
  </si>
  <si>
    <t xml:space="preserve">ВН27-250 </t>
  </si>
  <si>
    <t xml:space="preserve">ВН27-375 </t>
  </si>
  <si>
    <t>ВН27G-180 (торец)</t>
  </si>
  <si>
    <t>ВН27G-250</t>
  </si>
  <si>
    <t>ВН27G-375</t>
  </si>
  <si>
    <t>К000244</t>
  </si>
  <si>
    <t>К000245</t>
  </si>
  <si>
    <t>К000246</t>
  </si>
  <si>
    <t>НН27.04.6.02.000СБ</t>
  </si>
  <si>
    <t>НН27.04.6.02.000-01СБ</t>
  </si>
  <si>
    <t>ШТ 00.00.000-20СБ</t>
  </si>
  <si>
    <t>ШТ 00.00.000-16СБ</t>
  </si>
  <si>
    <t>ШТ 00.00.000-17СБ</t>
  </si>
  <si>
    <t>Боковина в комплекте со стеклопакетом для линейной ВН27</t>
  </si>
  <si>
    <t>Боковина в комплекте со стеклопакетом для торцевой ВН27 правая</t>
  </si>
  <si>
    <t>Боковина в комплекте со стеклопакетом для торцевой ВН27 левая</t>
  </si>
  <si>
    <t>Ночная шторка в сборе с задней скруткой в кассете L=1870 мм</t>
  </si>
  <si>
    <t>Ночная шторка в сборе с задней скруткой в кассете L=2495 мм</t>
  </si>
  <si>
    <t>Ночная шторка в сборе с задней скруткой в кассете L= 1715 мм</t>
  </si>
  <si>
    <t>2500х1925х900</t>
  </si>
  <si>
    <t>3750х1925х900</t>
  </si>
  <si>
    <t>1723х1115х900</t>
  </si>
  <si>
    <t>Схема цветового решения</t>
  </si>
  <si>
    <t>Отделка внешняя:</t>
  </si>
  <si>
    <t>Отделка внутреннего объема:</t>
  </si>
  <si>
    <t>Внутренний объем</t>
  </si>
  <si>
    <t>Верхний буфер</t>
  </si>
  <si>
    <t>Нижний буфер</t>
  </si>
  <si>
    <t>Внешняя отделка</t>
  </si>
  <si>
    <t>&gt; В18.Розалинда</t>
  </si>
  <si>
    <t>&gt;В23.Романа</t>
  </si>
  <si>
    <t>&gt; В27.Антей</t>
  </si>
  <si>
    <t>Низкотемпературная со стеклянными крышками "Remis": -20°С … -18 °С.</t>
  </si>
  <si>
    <t>Ларь-бонета и Бонеты</t>
  </si>
  <si>
    <t>&gt; Ларь-бонета Лондон</t>
  </si>
  <si>
    <t>Ларь-бонета Лондон</t>
  </si>
  <si>
    <t>Максимальный в своем сегменте угол обзора с гнутым К-стеклом.</t>
  </si>
  <si>
    <t>Скин-конденсатор внутри ларя не требующий обслуживания.</t>
  </si>
  <si>
    <t>Полимерная ванна устойчивая к перепадам температур и</t>
  </si>
  <si>
    <t>образованию наледи.</t>
  </si>
  <si>
    <t>Низкотемпературный (LM).</t>
  </si>
  <si>
    <t>Среднетемпературный (LS).</t>
  </si>
  <si>
    <t>Универсальный (LU).</t>
  </si>
  <si>
    <t>Среднетемпературный: 0°С … +10 °С.</t>
  </si>
  <si>
    <t>Универсальный: -6°С … +6 °С.</t>
  </si>
  <si>
    <t>Низкотемпературный: -23°С … -18 °С.</t>
  </si>
  <si>
    <t>Номинальное напряжение: 220В, 1 фаза, частота 50Гц.</t>
  </si>
  <si>
    <t>Охлаждение: статическое.</t>
  </si>
  <si>
    <t>Размораживание: автоматическая горячим газом.</t>
  </si>
  <si>
    <t>Стеклянные сдвижные крышки с низким коэффициентом теплопередачи.</t>
  </si>
  <si>
    <t>Решётки донной выкладки и по периметру охлаждаемого объёма.</t>
  </si>
  <si>
    <t>Верхний передний бампер.</t>
  </si>
  <si>
    <t>Для торцевого модуля дополнительно два верхних боковых бампера.</t>
  </si>
  <si>
    <t>Внутренняя передняя энергосберегающая LED подсветка.</t>
  </si>
  <si>
    <t>Электронный контроллер.</t>
  </si>
  <si>
    <t>Автоматическая оттайка.</t>
  </si>
  <si>
    <t>Полка над агрегатным отсеком.</t>
  </si>
  <si>
    <t>Регулируемые по высоте ножки.</t>
  </si>
  <si>
    <t>Гофроупаковка с защитными вкладышами из пенопласта.</t>
  </si>
  <si>
    <t>Поддон деревянный транспортировочный.</t>
  </si>
  <si>
    <t>Стандартная комплектация базовой модели:</t>
  </si>
  <si>
    <t>Дополнительный нижний бампер.</t>
  </si>
  <si>
    <t>Надстройки 1-но и 2-х уровневые, односторонние и двухсторонние.</t>
  </si>
  <si>
    <t>LED освещение полок надстройки.</t>
  </si>
  <si>
    <t>Ограничитель полок прозрачный для полок надстройки.</t>
  </si>
  <si>
    <t>Ограничитель полок проволочный для полок надстройки.</t>
  </si>
  <si>
    <t>Ценникодержатель для полок надстройки.</t>
  </si>
  <si>
    <t>Дополнительная перегородка (решетчатая) во внутренний объем ларя.</t>
  </si>
  <si>
    <t>Дополнительная полка (решетчатая) во внутренний объем ларя.</t>
  </si>
  <si>
    <t>Дополнительное заднее LED освещение ларя.</t>
  </si>
  <si>
    <t>Межкоробные заглушки закрывающие технические пространства "острова".</t>
  </si>
  <si>
    <t>Лайтбокс</t>
  </si>
  <si>
    <t>Встроенный холод</t>
  </si>
  <si>
    <t>РРЦ в руб, с НДС</t>
  </si>
  <si>
    <t>Габаритные размеры, мм</t>
  </si>
  <si>
    <t>Опции и комплектующие для холодильного ларя "Лондон".</t>
  </si>
  <si>
    <t>Холодильный ларь "Лондон"</t>
  </si>
  <si>
    <t>ЛМ1.01.1.08.200СБ</t>
  </si>
  <si>
    <t>ЛМ1.01.2.08.200СБ</t>
  </si>
  <si>
    <t>ЛМ1.01.3.08.200СБ</t>
  </si>
  <si>
    <t>Дополнительный бампер передний (нижний) 185</t>
  </si>
  <si>
    <t>Дополнительный бампер боковой (нижний) 185</t>
  </si>
  <si>
    <t>Дополнительный бампер передний (нижний) 210</t>
  </si>
  <si>
    <t>Дополнительный бампер передний (нижний) 250</t>
  </si>
  <si>
    <t>Надстройка 1-но уровневая односторонняя без ценникодержателя и подсветки для ларя 185</t>
  </si>
  <si>
    <t>Надстройка 1-но уровневая двухсторонняя без ценникодержателя и подсветки  для ларя 185</t>
  </si>
  <si>
    <t>Надстройка 2-х уровневая односторонняя без ценникодержателя и подсветки  для ларя 185</t>
  </si>
  <si>
    <t>Надстройка 2-х уровневая двухсторонняя  без ценникодержателя и подсветки для ларя 185</t>
  </si>
  <si>
    <t>Надстройка 1-но уровневая односторонняя без ценникодержателя и подсветки для ларя 210</t>
  </si>
  <si>
    <t>Надстройка 1-но уровневая двухсторонняя без ценникодержателя и подсветки для ларя 210</t>
  </si>
  <si>
    <t>Надстройка 2-х уровневая односторонняя без ценникодержателя и подсветки для ларя 210</t>
  </si>
  <si>
    <t>Надстройка 2-х уровневая двухсторонняя без ценникодержателя и подсветки для ларя 210</t>
  </si>
  <si>
    <t>Надстройка 1-но уровневая односторонняя без ценникодержателя и подсветки для ларя 250</t>
  </si>
  <si>
    <t>Надстройка 1-но уровневая двухсторонняя  без ценникодержателя и подсветки для ларя 250</t>
  </si>
  <si>
    <t>Надстройка 2-х уровневая односторонняя без ценникодержателя и подсветки для ларя 250</t>
  </si>
  <si>
    <t>Надстройка 2-х уровневая двухсторонняя без ценникодержателя и подсветки для ларя 250</t>
  </si>
  <si>
    <t>Надстройка 2-х уровневая односторонняя без ценникодержателя с подсветкой полок для ларя 185</t>
  </si>
  <si>
    <t>Надстройка 2-х уровневая двухсторонняя без ценникодержателя с подсветкой полок для ларя 185</t>
  </si>
  <si>
    <t>Надстройка 1-но уровневая односторонняя без ценникодержателя с подсветкой полок для ларя 210</t>
  </si>
  <si>
    <t>Надстройка 1-но уровневая двухсторонняя без ценникодержателя с подсветкой полок для ларя 210</t>
  </si>
  <si>
    <t>Надстройка 2-х уровневая односторонняя без ценникодержателя с подсветкой полок для ларя 210</t>
  </si>
  <si>
    <t>Надстройка 2-х уровневая двухсторонняя без ценникодержателя с подсветкой полок для ларя 210</t>
  </si>
  <si>
    <t>Надстройка 1-но уровневая односторонняя без ценникодержателя с подсветкой полок для ларя 250</t>
  </si>
  <si>
    <t>Надстройка 1-но уровневая двухсторонняя без ценникодержателя с подсветкой полок для ларя 250</t>
  </si>
  <si>
    <t>Надстройка 2-х уровневая односторонняя без ценникодержателя с подсветкой полок для ларя 250</t>
  </si>
  <si>
    <t>Надстройка 2-х уровневая двухсторонняя без ценникодержателя с подсветкой полок для ларя 250</t>
  </si>
  <si>
    <t>Лайтбокс 210</t>
  </si>
  <si>
    <t>Лайтбокс 250</t>
  </si>
  <si>
    <t>Межкоробная заглушка лайтбокса 210</t>
  </si>
  <si>
    <t>Межкоробная заглушка лайтбокса 250</t>
  </si>
  <si>
    <t>Межкоробная заглушка 210</t>
  </si>
  <si>
    <t>Межкоробная заглушка 250</t>
  </si>
  <si>
    <t>Межкоробная заглушка боковая</t>
  </si>
  <si>
    <t>Ценникодержатель для полок L=910 мм</t>
  </si>
  <si>
    <t>Ценникодержатель для полок L=1035 мм</t>
  </si>
  <si>
    <t>Ценникодержатель для полок L=1235 мм</t>
  </si>
  <si>
    <t>Ограничитель полки прозрачный L=753 мм, высота над полкой 30 мм</t>
  </si>
  <si>
    <t>Ограничитель полки прозрачный L=910 мм, высота над полкой 30 мм</t>
  </si>
  <si>
    <t>Ограничитель полки прозрачный L=1035 мм, высота над полкой 30 мм</t>
  </si>
  <si>
    <t>Дополнительная задняя LED подсветка ларя 185</t>
  </si>
  <si>
    <t>Дополнительная задняя LED подсветка ларя 210</t>
  </si>
  <si>
    <t>Дополнительная задняя LED подсветка ларя 250</t>
  </si>
  <si>
    <t>+</t>
  </si>
  <si>
    <t>Наименование элемента</t>
  </si>
  <si>
    <t>Стандарт</t>
  </si>
  <si>
    <t>Варианты исполнения</t>
  </si>
  <si>
    <t>1.</t>
  </si>
  <si>
    <t>(метал.)</t>
  </si>
  <si>
    <t>2.</t>
  </si>
  <si>
    <t xml:space="preserve">Пластиковые элементы </t>
  </si>
  <si>
    <t>Нет</t>
  </si>
  <si>
    <t>остекленения</t>
  </si>
  <si>
    <t>Отделка бампера:</t>
  </si>
  <si>
    <t>3.</t>
  </si>
  <si>
    <t>4.</t>
  </si>
  <si>
    <t>Вставка верхнего</t>
  </si>
  <si>
    <t>буфера (ПВХ)</t>
  </si>
  <si>
    <t>5.</t>
  </si>
  <si>
    <t>Низкотемпературная со стеклянными крышками "Remis" (G).</t>
  </si>
  <si>
    <t>Боковина глухая правая/левая.</t>
  </si>
  <si>
    <t>Делитель внутреннего объема проволочный.</t>
  </si>
  <si>
    <t>Ценникодержатели.</t>
  </si>
  <si>
    <t>Надстройки 2-х и 3-х уровневые, односторонние и двухсторонние.</t>
  </si>
  <si>
    <t>Холодильная бонета В18. "Розалинда" (без боковин)</t>
  </si>
  <si>
    <t>Опции для холодильной бонеты В18. "Розалинда"</t>
  </si>
  <si>
    <t>→</t>
  </si>
  <si>
    <t>Схема стандартных цветовых решений указана в конце листа по каждому изделию.</t>
  </si>
  <si>
    <t>Список нестандартных цветов:</t>
  </si>
  <si>
    <t>RAL</t>
  </si>
  <si>
    <t>При заказе более 50 изделий в одном цвете уровень наценки может быть снижен по отдельному запросу.</t>
  </si>
  <si>
    <t>Данный список применим только к металическим изделиям.</t>
  </si>
  <si>
    <t>Цвет ПВХ пластика указан в стандартных цветовых решениях, применение других цветов не предусмотрено.</t>
  </si>
  <si>
    <t>Холодильные бонеты</t>
  </si>
  <si>
    <t>К000342</t>
  </si>
  <si>
    <t>К000337</t>
  </si>
  <si>
    <t>К000341</t>
  </si>
  <si>
    <t>К000338</t>
  </si>
  <si>
    <t xml:space="preserve">К000366 </t>
  </si>
  <si>
    <t xml:space="preserve">К000367 </t>
  </si>
  <si>
    <t xml:space="preserve">К000368 </t>
  </si>
  <si>
    <t xml:space="preserve">К000369 </t>
  </si>
  <si>
    <t xml:space="preserve">К000041 </t>
  </si>
  <si>
    <t>Комплект подсветки LED на надстройку ВН18-260 (2х уровневую 1-стороннюю)</t>
  </si>
  <si>
    <t>Комплект подсветки LED на надстройку ВН18/ВН27-260 (2х уровневую 2х стороннюю)</t>
  </si>
  <si>
    <t>Комплект подсветки LED на надстройку ВН18-375 (2х уровневую 1-стороннюю)</t>
  </si>
  <si>
    <t>Комплект подсветки LED на надстройку ВН18/ВН27-375 (2х уровневую 2х стороннюю)</t>
  </si>
  <si>
    <t>Комплект подсветки LED на надстройку ВН18-260 (3х уровневую 1-стороннюю)</t>
  </si>
  <si>
    <t>Комплект подсветки LED на надстройку ВН18-260 (3х уровневую 2х стороннюю)</t>
  </si>
  <si>
    <t>Комплект подсветки LED на надстройку ВН18-375 (3х уровневую 1-стороннюю)</t>
  </si>
  <si>
    <t>Комплект подсветки LED на надстройку ВН18-375 (3х уровневую 2х стороннюю)</t>
  </si>
  <si>
    <t>Комплект соединительный ВН18 спина к спине</t>
  </si>
  <si>
    <t>(ПВХ)</t>
  </si>
  <si>
    <t>Лондон</t>
  </si>
  <si>
    <t>Розалинда</t>
  </si>
  <si>
    <t>Легкосъемный противоударный ПВХ бампер по всему периметру</t>
  </si>
  <si>
    <t>Широкая вариативность линейки</t>
  </si>
  <si>
    <t>Поддон-решетка в охлаждаемом объеме.</t>
  </si>
  <si>
    <r>
      <t xml:space="preserve">Стеклянные крышки "Remis" </t>
    </r>
    <r>
      <rPr>
        <i/>
        <sz val="11"/>
        <color theme="1"/>
        <rFont val="Calibri"/>
        <family val="2"/>
        <charset val="204"/>
        <scheme val="minor"/>
      </rPr>
      <t>(для комплектации бонеты с индексом "G")</t>
    </r>
  </si>
  <si>
    <t>Холодильная бонета В23. "Романа" (без боковин)</t>
  </si>
  <si>
    <t>Романа</t>
  </si>
  <si>
    <t>Холодильная бонета В27. "Антей" (без боковин)</t>
  </si>
  <si>
    <t>Опции для холодильной бонеты В27. "Антей"</t>
  </si>
  <si>
    <t>Опции для холодильной бонеты В23."Романа"</t>
  </si>
  <si>
    <t>Надстройка 2-х уровневая с подсветкой полок и ценникодержателями для ВН27-260</t>
  </si>
  <si>
    <t>Надстройка 2-х уровневая с подсветкой полок и ценникодержателями для ВН27-375</t>
  </si>
  <si>
    <t>Антей</t>
  </si>
  <si>
    <t>Низкотемпературная со стеклянными крышками "Remis".</t>
  </si>
  <si>
    <r>
      <t xml:space="preserve">Стеклянные крышки "Remis" </t>
    </r>
    <r>
      <rPr>
        <i/>
        <sz val="11"/>
        <color theme="1"/>
        <rFont val="Calibri"/>
        <family val="2"/>
        <charset val="204"/>
        <scheme val="minor"/>
      </rPr>
      <t>(для комплектации бонеты с индексом "G").</t>
    </r>
  </si>
  <si>
    <t>Максимальная выкладка продуктов на минимальной площади</t>
  </si>
  <si>
    <t>&gt; Ларь-бонета Ленинград</t>
  </si>
  <si>
    <t>&gt; В содержание</t>
  </si>
  <si>
    <t>Ларь-бонета Ленинград</t>
  </si>
  <si>
    <t>Нестандартный цвет элемента увеличивает стоимость изделия на 3%</t>
  </si>
  <si>
    <t>Температурный режим, °С</t>
  </si>
  <si>
    <t xml:space="preserve"> -23 … -18</t>
  </si>
  <si>
    <t xml:space="preserve"> 0 …+10</t>
  </si>
  <si>
    <t xml:space="preserve"> -6 … +6</t>
  </si>
  <si>
    <t>Полезный охлаждаемый объём, дм3</t>
  </si>
  <si>
    <t>Дополнительный бампер боковой (нижний) 210,250</t>
  </si>
  <si>
    <t>Перегородка решетчатая для ларя ЛМ1</t>
  </si>
  <si>
    <t>Полка  решетчатая для ларя ЛМ1</t>
  </si>
  <si>
    <t>(Полка Н=317, перегородка) для ларя ЛМ1-185</t>
  </si>
  <si>
    <t>(Полка Н=317, перегородка) для ларя ЛМ1-210</t>
  </si>
  <si>
    <t>(Полка Н=317, перегородка) для ларя ЛМ1-250</t>
  </si>
  <si>
    <t>Ларь LS-185 (торец)</t>
  </si>
  <si>
    <t>Ларь LS-210</t>
  </si>
  <si>
    <t>Ларь LS-250</t>
  </si>
  <si>
    <t>Ларь LU-185 (торец)</t>
  </si>
  <si>
    <t>Ларь LU-210</t>
  </si>
  <si>
    <t>Ларь LU-250</t>
  </si>
  <si>
    <t>Ларь LM-185 (торец)</t>
  </si>
  <si>
    <t>Ларь LM-210</t>
  </si>
  <si>
    <t>Ларь LM-250</t>
  </si>
  <si>
    <t>Скин-конденсатор не требующий обслуживания.</t>
  </si>
  <si>
    <t>Ларь LM3-185 (торец)</t>
  </si>
  <si>
    <t>Ларь LM3-210</t>
  </si>
  <si>
    <t>Ларь LM3-250</t>
  </si>
  <si>
    <t>Общий охлаждаемый объём, дм3</t>
  </si>
  <si>
    <t>Перегородка решетчатая для ларя ЛМ3</t>
  </si>
  <si>
    <t>Полка  решетчатая для ларя ЛМ3</t>
  </si>
  <si>
    <t>(Полка Н=317, перегородка) для ларя ЛМ3-185</t>
  </si>
  <si>
    <t>(Полка Н=317, перегородка) для ларя ЛМ3-210</t>
  </si>
  <si>
    <t>(Полка Н=317, перегородка) для ларя ЛМ3-250</t>
  </si>
  <si>
    <t>Холодильный ларь "Ленинград"</t>
  </si>
  <si>
    <t>Опции и комплектующие для холодильного ларя "Ленинград"</t>
  </si>
  <si>
    <t>Ленинград</t>
  </si>
  <si>
    <t>Внутренние стенки из фольгированного алюминия.</t>
  </si>
  <si>
    <t xml:space="preserve"> -20 … -18</t>
  </si>
  <si>
    <t>2,16 / 2,97</t>
  </si>
  <si>
    <t>Полезный охлаждаемый объём  (нижний / верхний), дм3</t>
  </si>
  <si>
    <t>3,24 / 4,45</t>
  </si>
  <si>
    <t>Н27.04.6.02.420СБ</t>
  </si>
  <si>
    <t>Делитель внутреннего объема проволочный для ВН27</t>
  </si>
  <si>
    <t>1858х880х893</t>
  </si>
  <si>
    <t>2105х880х893</t>
  </si>
  <si>
    <t>2505х880х893</t>
  </si>
  <si>
    <t xml:space="preserve"> (АБС ванна)</t>
  </si>
  <si>
    <t>Размораживание: естественное.</t>
  </si>
  <si>
    <t>Ларь LS3-185 (торец)</t>
  </si>
  <si>
    <t>Ларь LS3-210</t>
  </si>
  <si>
    <t>Ларь LS3-250</t>
  </si>
  <si>
    <t>Ларь LU3-185 (торец)</t>
  </si>
  <si>
    <t>Ларь LU3-210</t>
  </si>
  <si>
    <t>Ларь LU3-250</t>
  </si>
  <si>
    <t>Фольгированный алюминий</t>
  </si>
  <si>
    <t>Ограничитель полки для надстройки проволочный.</t>
  </si>
  <si>
    <t>Ограничитель полки для надстройки прозрачный.</t>
  </si>
  <si>
    <t>LED освещение внутреннего объёма</t>
  </si>
  <si>
    <t>Внешняя верхняя подсветка.</t>
  </si>
  <si>
    <t xml:space="preserve">Два уровня навесных полок. </t>
  </si>
  <si>
    <t>НН27.04.6.02.007-02</t>
  </si>
  <si>
    <t>НН27.04.6.02.007</t>
  </si>
  <si>
    <t>НН27.04.6.02.007-01</t>
  </si>
  <si>
    <t>Ценникодержатель для полок L=1875 мм</t>
  </si>
  <si>
    <t>Ценникодержатель для полок L=2500 мм</t>
  </si>
  <si>
    <t>Ценникодержатель для полок L=3750 мм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</si>
</sst>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3"/>
      <name val="Calibri"/>
      <family val="2"/>
      <charset val="204"/>
    </font>
    <font>
      <sz val="12"/>
      <color rgb="FFFF0000"/>
      <name val="Calibri"/>
      <family val="2"/>
      <charset val="204"/>
    </font>
    <font>
      <i/>
      <u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5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3"/>
      <color rgb="FFFF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b/>
      <sz val="13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3"/>
      <color theme="1"/>
      <name val="Calibri"/>
      <family val="2"/>
      <scheme val="minor"/>
    </font>
    <font>
      <b/>
      <sz val="11"/>
      <color rgb="FFFF0000"/>
      <name val="Calibri"/>
      <family val="2"/>
      <charset val="204"/>
    </font>
    <font>
      <i/>
      <sz val="12"/>
      <color rgb="FFFF0000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Calibri"/>
      <family val="2"/>
      <charset val="204"/>
      <scheme val="minor"/>
    </font>
    <font>
      <sz val="9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4D58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9D8E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CECE7"/>
        <bgColor indexed="64"/>
      </patternFill>
    </fill>
    <fill>
      <patternFill patternType="solid">
        <fgColor rgb="FFED6B21"/>
        <bgColor indexed="64"/>
      </patternFill>
    </fill>
    <fill>
      <patternFill patternType="solid">
        <fgColor rgb="FF76689A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9CA2AA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rgb="FFDDC49A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923E25"/>
        <bgColor indexed="64"/>
      </patternFill>
    </fill>
    <fill>
      <patternFill patternType="solid">
        <fgColor rgb="FF6B1C23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325928"/>
        <bgColor indexed="64"/>
      </patternFill>
    </fill>
    <fill>
      <patternFill patternType="solid">
        <fgColor rgb="FFC5C7C4"/>
        <bgColor indexed="64"/>
      </patternFill>
    </fill>
    <fill>
      <patternFill patternType="solid">
        <fgColor rgb="FF4F5250"/>
        <bgColor indexed="64"/>
      </patternFill>
    </fill>
    <fill>
      <patternFill patternType="solid">
        <fgColor rgb="FFF1F0EA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C2B20"/>
        <bgColor indexed="64"/>
      </patternFill>
    </fill>
    <fill>
      <patternFill patternType="solid">
        <fgColor rgb="FFA1A1A0"/>
        <bgColor indexed="64"/>
      </patternFill>
    </fill>
    <fill>
      <patternFill patternType="solid">
        <fgColor rgb="FFF7B500"/>
        <bgColor indexed="64"/>
      </patternFill>
    </fill>
    <fill>
      <patternFill patternType="solid">
        <fgColor rgb="FF9B2423"/>
        <bgColor indexed="64"/>
      </patternFill>
    </fill>
    <fill>
      <patternFill patternType="solid">
        <fgColor rgb="FF005387"/>
        <bgColor indexed="64"/>
      </patternFill>
    </fill>
    <fill>
      <patternFill patternType="solid">
        <fgColor rgb="FF006F3D"/>
        <bgColor indexed="64"/>
      </patternFill>
    </fill>
    <fill>
      <patternFill patternType="solid">
        <fgColor rgb="FF4F5358"/>
        <bgColor indexed="64"/>
      </patternFill>
    </fill>
    <fill>
      <patternFill patternType="solid">
        <fgColor rgb="FF442F29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7" fillId="0" borderId="0" applyNumberForma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</cellStyleXfs>
  <cellXfs count="402">
    <xf numFmtId="0" fontId="0" fillId="0" borderId="0" xfId="0"/>
    <xf numFmtId="0" fontId="0" fillId="0" borderId="0" xfId="0" applyFill="1"/>
    <xf numFmtId="0" fontId="0" fillId="2" borderId="1" xfId="0" applyFill="1" applyBorder="1"/>
    <xf numFmtId="0" fontId="0" fillId="2" borderId="2" xfId="0" applyFill="1" applyBorder="1"/>
    <xf numFmtId="0" fontId="0" fillId="3" borderId="0" xfId="0" applyFill="1"/>
    <xf numFmtId="0" fontId="9" fillId="3" borderId="0" xfId="0" applyFont="1" applyFill="1" applyAlignment="1">
      <alignment horizontal="right" vertical="center"/>
    </xf>
    <xf numFmtId="0" fontId="0" fillId="3" borderId="3" xfId="0" applyFill="1" applyBorder="1"/>
    <xf numFmtId="0" fontId="10" fillId="3" borderId="0" xfId="0" applyFont="1" applyFill="1" applyAlignment="1">
      <alignment horizontal="right" vertical="center"/>
    </xf>
    <xf numFmtId="0" fontId="0" fillId="3" borderId="0" xfId="0" applyFill="1" applyBorder="1"/>
    <xf numFmtId="0" fontId="11" fillId="3" borderId="0" xfId="0" applyFont="1" applyFill="1"/>
    <xf numFmtId="0" fontId="0" fillId="3" borderId="0" xfId="0" applyFill="1" applyAlignment="1"/>
    <xf numFmtId="0" fontId="0" fillId="3" borderId="2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1" xfId="0" applyFill="1" applyBorder="1" applyAlignment="1"/>
    <xf numFmtId="0" fontId="0" fillId="3" borderId="7" xfId="0" applyFill="1" applyBorder="1" applyAlignment="1"/>
    <xf numFmtId="0" fontId="0" fillId="3" borderId="8" xfId="0" applyFill="1" applyBorder="1" applyAlignment="1"/>
    <xf numFmtId="0" fontId="0" fillId="3" borderId="7" xfId="0" applyFill="1" applyBorder="1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2" borderId="7" xfId="0" applyFill="1" applyBorder="1"/>
    <xf numFmtId="0" fontId="0" fillId="2" borderId="6" xfId="0" applyFill="1" applyBorder="1"/>
    <xf numFmtId="0" fontId="12" fillId="2" borderId="8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5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horizontal="right" vertical="center" indent="1"/>
    </xf>
    <xf numFmtId="9" fontId="16" fillId="3" borderId="0" xfId="0" applyNumberFormat="1" applyFont="1" applyFill="1" applyBorder="1" applyAlignment="1">
      <alignment vertical="center"/>
    </xf>
    <xf numFmtId="0" fontId="16" fillId="3" borderId="9" xfId="0" applyNumberFormat="1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left" indent="2"/>
    </xf>
    <xf numFmtId="0" fontId="0" fillId="4" borderId="11" xfId="0" applyFont="1" applyFill="1" applyBorder="1"/>
    <xf numFmtId="0" fontId="0" fillId="4" borderId="12" xfId="0" applyFont="1" applyFill="1" applyBorder="1"/>
    <xf numFmtId="0" fontId="0" fillId="3" borderId="10" xfId="0" applyFont="1" applyFill="1" applyBorder="1" applyAlignment="1">
      <alignment horizontal="left" indent="3"/>
    </xf>
    <xf numFmtId="0" fontId="0" fillId="3" borderId="11" xfId="0" applyFill="1" applyBorder="1"/>
    <xf numFmtId="0" fontId="0" fillId="3" borderId="12" xfId="0" applyFill="1" applyBorder="1"/>
    <xf numFmtId="0" fontId="8" fillId="4" borderId="10" xfId="0" applyFont="1" applyFill="1" applyBorder="1" applyAlignment="1">
      <alignment horizontal="left" indent="2"/>
    </xf>
    <xf numFmtId="0" fontId="6" fillId="4" borderId="11" xfId="0" applyFont="1" applyFill="1" applyBorder="1"/>
    <xf numFmtId="0" fontId="6" fillId="4" borderId="12" xfId="0" applyFont="1" applyFill="1" applyBorder="1"/>
    <xf numFmtId="0" fontId="0" fillId="3" borderId="11" xfId="0" applyFill="1" applyBorder="1" applyAlignment="1">
      <alignment horizontal="left" indent="3"/>
    </xf>
    <xf numFmtId="0" fontId="19" fillId="3" borderId="0" xfId="0" applyFont="1" applyFill="1" applyBorder="1" applyAlignment="1">
      <alignment horizontal="left" vertical="center"/>
    </xf>
    <xf numFmtId="0" fontId="20" fillId="3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20" fillId="3" borderId="19" xfId="0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>
      <alignment horizontal="right" vertical="center" indent="2"/>
    </xf>
    <xf numFmtId="0" fontId="20" fillId="3" borderId="0" xfId="0" applyFont="1" applyFill="1" applyBorder="1" applyAlignment="1">
      <alignment horizontal="left" vertical="center" indent="1"/>
    </xf>
    <xf numFmtId="0" fontId="20" fillId="3" borderId="0" xfId="0" applyFont="1" applyFill="1" applyBorder="1" applyAlignment="1">
      <alignment horizontal="left" vertical="center" wrapText="1" indent="1"/>
    </xf>
    <xf numFmtId="0" fontId="20" fillId="3" borderId="0" xfId="0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>
      <alignment horizontal="right" vertical="center" indent="3"/>
    </xf>
    <xf numFmtId="0" fontId="21" fillId="4" borderId="19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left" vertical="center"/>
    </xf>
    <xf numFmtId="0" fontId="19" fillId="3" borderId="0" xfId="0" applyFont="1" applyFill="1" applyAlignment="1">
      <alignment wrapText="1"/>
    </xf>
    <xf numFmtId="0" fontId="15" fillId="3" borderId="0" xfId="0" applyFont="1" applyFill="1" applyBorder="1"/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 applyAlignment="1"/>
    <xf numFmtId="0" fontId="0" fillId="3" borderId="0" xfId="0" applyFont="1" applyFill="1" applyBorder="1" applyAlignment="1">
      <alignment horizontal="left" indent="3"/>
    </xf>
    <xf numFmtId="0" fontId="0" fillId="3" borderId="0" xfId="0" applyFill="1" applyBorder="1" applyAlignment="1">
      <alignment horizontal="left" indent="3"/>
    </xf>
    <xf numFmtId="0" fontId="7" fillId="3" borderId="0" xfId="1" applyFont="1" applyFill="1" applyBorder="1" applyAlignment="1">
      <alignment horizontal="center" vertical="center"/>
    </xf>
    <xf numFmtId="0" fontId="7" fillId="3" borderId="0" xfId="1" applyFill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1" fillId="4" borderId="19" xfId="0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vertical="center"/>
    </xf>
    <xf numFmtId="0" fontId="25" fillId="3" borderId="17" xfId="0" applyFont="1" applyFill="1" applyBorder="1" applyAlignment="1">
      <alignment horizontal="left"/>
    </xf>
    <xf numFmtId="0" fontId="20" fillId="0" borderId="19" xfId="0" applyFont="1" applyBorder="1" applyAlignment="1">
      <alignment horizontal="center" vertical="center"/>
    </xf>
    <xf numFmtId="0" fontId="0" fillId="0" borderId="0" xfId="0" applyBorder="1"/>
    <xf numFmtId="0" fontId="27" fillId="3" borderId="0" xfId="0" applyFont="1" applyFill="1" applyBorder="1" applyAlignment="1"/>
    <xf numFmtId="0" fontId="25" fillId="3" borderId="0" xfId="0" applyFont="1" applyFill="1" applyBorder="1" applyAlignment="1">
      <alignment vertical="center"/>
    </xf>
    <xf numFmtId="0" fontId="15" fillId="3" borderId="14" xfId="0" applyFont="1" applyFill="1" applyBorder="1" applyAlignment="1">
      <alignment vertical="center"/>
    </xf>
    <xf numFmtId="0" fontId="15" fillId="3" borderId="15" xfId="0" applyFont="1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3" borderId="14" xfId="0" applyFill="1" applyBorder="1" applyAlignment="1">
      <alignment wrapText="1"/>
    </xf>
    <xf numFmtId="0" fontId="0" fillId="3" borderId="15" xfId="0" applyFill="1" applyBorder="1" applyAlignment="1">
      <alignment wrapText="1"/>
    </xf>
    <xf numFmtId="0" fontId="15" fillId="3" borderId="0" xfId="0" applyFont="1" applyFill="1" applyBorder="1" applyAlignment="1">
      <alignment horizontal="right" vertical="center"/>
    </xf>
    <xf numFmtId="0" fontId="21" fillId="3" borderId="24" xfId="0" applyFont="1" applyFill="1" applyBorder="1" applyAlignment="1">
      <alignment horizontal="center" vertical="center"/>
    </xf>
    <xf numFmtId="0" fontId="0" fillId="3" borderId="24" xfId="0" applyFill="1" applyBorder="1"/>
    <xf numFmtId="0" fontId="5" fillId="3" borderId="0" xfId="0" applyFont="1" applyFill="1" applyBorder="1" applyAlignment="1"/>
    <xf numFmtId="2" fontId="5" fillId="6" borderId="10" xfId="0" applyNumberFormat="1" applyFont="1" applyFill="1" applyBorder="1" applyAlignment="1">
      <alignment horizontal="center"/>
    </xf>
    <xf numFmtId="2" fontId="5" fillId="6" borderId="12" xfId="0" applyNumberFormat="1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7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9" borderId="10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left" vertical="center" indent="2"/>
    </xf>
    <xf numFmtId="0" fontId="5" fillId="3" borderId="0" xfId="0" applyFont="1" applyFill="1" applyBorder="1" applyAlignment="1">
      <alignment vertical="center"/>
    </xf>
    <xf numFmtId="0" fontId="29" fillId="3" borderId="0" xfId="0" applyFont="1" applyFill="1" applyBorder="1"/>
    <xf numFmtId="0" fontId="30" fillId="3" borderId="0" xfId="0" applyFont="1" applyFill="1" applyBorder="1" applyAlignment="1">
      <alignment horizontal="center" vertical="center"/>
    </xf>
    <xf numFmtId="0" fontId="31" fillId="3" borderId="24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left" vertical="center" indent="3"/>
    </xf>
    <xf numFmtId="0" fontId="17" fillId="3" borderId="24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vertical="center"/>
    </xf>
    <xf numFmtId="0" fontId="24" fillId="3" borderId="0" xfId="0" applyFont="1" applyFill="1" applyBorder="1"/>
    <xf numFmtId="0" fontId="17" fillId="3" borderId="23" xfId="0" applyFont="1" applyFill="1" applyBorder="1" applyAlignment="1">
      <alignment horizontal="center" vertical="center"/>
    </xf>
    <xf numFmtId="0" fontId="29" fillId="3" borderId="0" xfId="0" applyFont="1" applyFill="1" applyBorder="1" applyAlignment="1"/>
    <xf numFmtId="0" fontId="5" fillId="3" borderId="0" xfId="0" applyFont="1" applyFill="1" applyBorder="1"/>
    <xf numFmtId="0" fontId="15" fillId="3" borderId="14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left" vertical="center"/>
    </xf>
    <xf numFmtId="0" fontId="17" fillId="3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left" vertical="center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5" fillId="3" borderId="14" xfId="0" applyFont="1" applyFill="1" applyBorder="1" applyAlignment="1"/>
    <xf numFmtId="0" fontId="5" fillId="3" borderId="14" xfId="0" applyFont="1" applyFill="1" applyBorder="1" applyAlignment="1">
      <alignment vertical="center"/>
    </xf>
    <xf numFmtId="0" fontId="5" fillId="3" borderId="13" xfId="0" applyFont="1" applyFill="1" applyBorder="1" applyAlignment="1"/>
    <xf numFmtId="0" fontId="29" fillId="3" borderId="14" xfId="0" applyFont="1" applyFill="1" applyBorder="1" applyAlignment="1"/>
    <xf numFmtId="0" fontId="30" fillId="3" borderId="14" xfId="0" applyFont="1" applyFill="1" applyBorder="1" applyAlignment="1">
      <alignment horizontal="center" vertical="center"/>
    </xf>
    <xf numFmtId="0" fontId="31" fillId="3" borderId="15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center" vertical="center"/>
    </xf>
    <xf numFmtId="0" fontId="34" fillId="3" borderId="0" xfId="0" applyFont="1" applyFill="1" applyBorder="1" applyAlignment="1">
      <alignment horizontal="left" vertical="center" indent="3"/>
    </xf>
    <xf numFmtId="0" fontId="5" fillId="3" borderId="24" xfId="0" applyFont="1" applyFill="1" applyBorder="1" applyAlignment="1">
      <alignment vertical="center"/>
    </xf>
    <xf numFmtId="0" fontId="5" fillId="3" borderId="23" xfId="0" applyFont="1" applyFill="1" applyBorder="1" applyAlignment="1">
      <alignment horizontal="center"/>
    </xf>
    <xf numFmtId="0" fontId="15" fillId="0" borderId="14" xfId="0" applyFont="1" applyBorder="1"/>
    <xf numFmtId="0" fontId="0" fillId="0" borderId="14" xfId="0" applyBorder="1"/>
    <xf numFmtId="0" fontId="21" fillId="3" borderId="13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/>
    </xf>
    <xf numFmtId="0" fontId="5" fillId="3" borderId="16" xfId="0" applyFont="1" applyFill="1" applyBorder="1" applyAlignment="1"/>
    <xf numFmtId="0" fontId="5" fillId="3" borderId="17" xfId="0" applyFont="1" applyFill="1" applyBorder="1" applyAlignment="1"/>
    <xf numFmtId="0" fontId="5" fillId="3" borderId="18" xfId="0" applyFont="1" applyFill="1" applyBorder="1" applyAlignment="1"/>
    <xf numFmtId="0" fontId="5" fillId="10" borderId="10" xfId="0" applyFont="1" applyFill="1" applyBorder="1" applyAlignment="1"/>
    <xf numFmtId="0" fontId="5" fillId="10" borderId="12" xfId="0" applyFont="1" applyFill="1" applyBorder="1" applyAlignment="1"/>
    <xf numFmtId="0" fontId="29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5" fillId="3" borderId="24" xfId="0" applyFont="1" applyFill="1" applyBorder="1" applyAlignment="1">
      <alignment vertical="center"/>
    </xf>
    <xf numFmtId="0" fontId="14" fillId="3" borderId="14" xfId="0" applyFont="1" applyFill="1" applyBorder="1" applyAlignment="1">
      <alignment horizontal="left" vertical="center"/>
    </xf>
    <xf numFmtId="0" fontId="15" fillId="3" borderId="24" xfId="0" applyFont="1" applyFill="1" applyBorder="1" applyAlignment="1">
      <alignment horizontal="right" vertical="center"/>
    </xf>
    <xf numFmtId="0" fontId="15" fillId="3" borderId="24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/>
    </xf>
    <xf numFmtId="0" fontId="15" fillId="0" borderId="24" xfId="0" applyFont="1" applyBorder="1"/>
    <xf numFmtId="0" fontId="0" fillId="2" borderId="25" xfId="0" applyFill="1" applyBorder="1"/>
    <xf numFmtId="0" fontId="0" fillId="2" borderId="26" xfId="0" applyFill="1" applyBorder="1"/>
    <xf numFmtId="0" fontId="9" fillId="3" borderId="0" xfId="0" applyFont="1" applyFill="1" applyBorder="1" applyAlignment="1">
      <alignment horizontal="right" vertical="center"/>
    </xf>
    <xf numFmtId="0" fontId="11" fillId="3" borderId="0" xfId="0" applyFont="1" applyFill="1" applyBorder="1"/>
    <xf numFmtId="0" fontId="35" fillId="3" borderId="0" xfId="0" applyFont="1" applyFill="1" applyBorder="1"/>
    <xf numFmtId="0" fontId="7" fillId="3" borderId="0" xfId="1" applyFill="1" applyBorder="1" applyAlignment="1">
      <alignment vertical="center"/>
    </xf>
    <xf numFmtId="0" fontId="36" fillId="3" borderId="0" xfId="0" applyFont="1" applyFill="1" applyBorder="1" applyAlignment="1"/>
    <xf numFmtId="0" fontId="36" fillId="3" borderId="0" xfId="0" applyFont="1" applyFill="1" applyBorder="1"/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14" fillId="3" borderId="13" xfId="0" applyFont="1" applyFill="1" applyBorder="1" applyAlignment="1">
      <alignment horizontal="left" vertical="center"/>
    </xf>
    <xf numFmtId="0" fontId="15" fillId="3" borderId="23" xfId="0" applyFont="1" applyFill="1" applyBorder="1" applyAlignment="1">
      <alignment horizontal="right" vertical="center"/>
    </xf>
    <xf numFmtId="0" fontId="15" fillId="3" borderId="23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/>
    </xf>
    <xf numFmtId="0" fontId="4" fillId="27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40" fillId="3" borderId="23" xfId="0" applyFont="1" applyFill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0" fontId="15" fillId="3" borderId="0" xfId="0" applyFont="1" applyFill="1" applyBorder="1" applyAlignment="1"/>
    <xf numFmtId="0" fontId="37" fillId="3" borderId="0" xfId="0" applyFont="1" applyFill="1" applyBorder="1" applyAlignment="1"/>
    <xf numFmtId="0" fontId="20" fillId="0" borderId="19" xfId="0" applyFont="1" applyBorder="1" applyAlignment="1">
      <alignment horizontal="center" vertical="center"/>
    </xf>
    <xf numFmtId="0" fontId="21" fillId="4" borderId="1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/>
    <xf numFmtId="0" fontId="20" fillId="3" borderId="28" xfId="0" applyFont="1" applyFill="1" applyBorder="1" applyAlignment="1">
      <alignment horizontal="center" vertical="center"/>
    </xf>
    <xf numFmtId="0" fontId="3" fillId="3" borderId="23" xfId="0" applyFont="1" applyFill="1" applyBorder="1" applyAlignment="1"/>
    <xf numFmtId="0" fontId="2" fillId="28" borderId="10" xfId="0" applyFont="1" applyFill="1" applyBorder="1" applyAlignment="1">
      <alignment horizontal="center"/>
    </xf>
    <xf numFmtId="0" fontId="2" fillId="28" borderId="12" xfId="0" applyFont="1" applyFill="1" applyBorder="1" applyAlignment="1">
      <alignment horizontal="center"/>
    </xf>
    <xf numFmtId="0" fontId="2" fillId="29" borderId="10" xfId="0" applyFont="1" applyFill="1" applyBorder="1" applyAlignment="1">
      <alignment horizontal="center"/>
    </xf>
    <xf numFmtId="0" fontId="2" fillId="29" borderId="12" xfId="0" applyFont="1" applyFill="1" applyBorder="1" applyAlignment="1">
      <alignment horizontal="center"/>
    </xf>
    <xf numFmtId="2" fontId="2" fillId="6" borderId="10" xfId="0" applyNumberFormat="1" applyFont="1" applyFill="1" applyBorder="1" applyAlignment="1">
      <alignment horizontal="center"/>
    </xf>
    <xf numFmtId="2" fontId="2" fillId="6" borderId="12" xfId="0" applyNumberFormat="1" applyFont="1" applyFill="1" applyBorder="1" applyAlignment="1">
      <alignment horizontal="center"/>
    </xf>
    <xf numFmtId="0" fontId="2" fillId="11" borderId="10" xfId="0" applyFont="1" applyFill="1" applyBorder="1" applyAlignment="1">
      <alignment horizontal="center"/>
    </xf>
    <xf numFmtId="0" fontId="2" fillId="11" borderId="12" xfId="0" applyFont="1" applyFill="1" applyBorder="1" applyAlignment="1">
      <alignment horizontal="center"/>
    </xf>
    <xf numFmtId="0" fontId="1" fillId="10" borderId="10" xfId="0" applyFont="1" applyFill="1" applyBorder="1" applyAlignment="1"/>
    <xf numFmtId="0" fontId="1" fillId="10" borderId="12" xfId="0" applyFont="1" applyFill="1" applyBorder="1" applyAlignment="1"/>
    <xf numFmtId="0" fontId="20" fillId="0" borderId="10" xfId="0" applyFont="1" applyBorder="1" applyAlignment="1">
      <alignment horizontal="center" vertical="center"/>
    </xf>
    <xf numFmtId="0" fontId="42" fillId="0" borderId="0" xfId="0" applyFont="1"/>
    <xf numFmtId="0" fontId="43" fillId="0" borderId="0" xfId="0" applyFont="1"/>
    <xf numFmtId="0" fontId="47" fillId="3" borderId="19" xfId="0" applyFont="1" applyFill="1" applyBorder="1" applyAlignment="1">
      <alignment horizontal="center" vertical="center"/>
    </xf>
    <xf numFmtId="0" fontId="47" fillId="3" borderId="27" xfId="0" applyFont="1" applyFill="1" applyBorder="1" applyAlignment="1">
      <alignment horizontal="center" vertical="center"/>
    </xf>
    <xf numFmtId="0" fontId="47" fillId="3" borderId="33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0" fontId="7" fillId="3" borderId="21" xfId="1" applyFill="1" applyBorder="1" applyAlignment="1">
      <alignment horizontal="center" vertical="center"/>
    </xf>
    <xf numFmtId="0" fontId="7" fillId="3" borderId="22" xfId="1" applyFill="1" applyBorder="1" applyAlignment="1">
      <alignment horizontal="center" vertical="center"/>
    </xf>
    <xf numFmtId="0" fontId="7" fillId="3" borderId="9" xfId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23" fillId="0" borderId="22" xfId="0" applyFont="1" applyBorder="1" applyAlignment="1">
      <alignment horizontal="center"/>
    </xf>
    <xf numFmtId="0" fontId="7" fillId="3" borderId="0" xfId="1" applyFont="1" applyFill="1" applyBorder="1" applyAlignment="1">
      <alignment horizontal="center" vertical="center"/>
    </xf>
    <xf numFmtId="0" fontId="7" fillId="3" borderId="20" xfId="1" applyFill="1" applyBorder="1" applyAlignment="1">
      <alignment horizontal="center" vertical="center"/>
    </xf>
    <xf numFmtId="0" fontId="7" fillId="3" borderId="0" xfId="1" applyFill="1" applyBorder="1" applyAlignment="1">
      <alignment horizontal="center" vertical="center"/>
    </xf>
    <xf numFmtId="0" fontId="0" fillId="3" borderId="0" xfId="0" applyFill="1" applyAlignment="1">
      <alignment horizontal="left" indent="1"/>
    </xf>
    <xf numFmtId="0" fontId="0" fillId="3" borderId="0" xfId="0" applyFill="1" applyAlignment="1">
      <alignment horizontal="left"/>
    </xf>
    <xf numFmtId="0" fontId="0" fillId="13" borderId="20" xfId="0" applyFill="1" applyBorder="1" applyAlignment="1">
      <alignment horizontal="center" vertical="center"/>
    </xf>
    <xf numFmtId="0" fontId="0" fillId="12" borderId="20" xfId="0" applyFill="1" applyBorder="1" applyAlignment="1">
      <alignment horizontal="center" vertical="center"/>
    </xf>
    <xf numFmtId="0" fontId="0" fillId="16" borderId="20" xfId="0" applyFill="1" applyBorder="1" applyAlignment="1">
      <alignment vertical="center"/>
    </xf>
    <xf numFmtId="0" fontId="0" fillId="14" borderId="20" xfId="0" applyFill="1" applyBorder="1" applyAlignment="1">
      <alignment vertical="center"/>
    </xf>
    <xf numFmtId="0" fontId="0" fillId="15" borderId="20" xfId="0" applyFill="1" applyBorder="1"/>
    <xf numFmtId="0" fontId="0" fillId="19" borderId="20" xfId="0" applyFill="1" applyBorder="1" applyAlignment="1">
      <alignment vertical="center"/>
    </xf>
    <xf numFmtId="0" fontId="0" fillId="20" borderId="20" xfId="0" applyFill="1" applyBorder="1" applyAlignment="1">
      <alignment vertical="center"/>
    </xf>
    <xf numFmtId="0" fontId="41" fillId="0" borderId="0" xfId="1" applyFont="1" applyFill="1" applyAlignment="1">
      <alignment horizontal="center" vertical="center"/>
    </xf>
    <xf numFmtId="0" fontId="0" fillId="17" borderId="20" xfId="0" applyFill="1" applyBorder="1" applyAlignment="1">
      <alignment vertical="center"/>
    </xf>
    <xf numFmtId="0" fontId="0" fillId="18" borderId="20" xfId="0" applyFill="1" applyBorder="1" applyAlignment="1">
      <alignment vertical="center"/>
    </xf>
    <xf numFmtId="0" fontId="0" fillId="8" borderId="20" xfId="0" applyFill="1" applyBorder="1" applyAlignment="1">
      <alignment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20" fillId="0" borderId="13" xfId="0" applyFont="1" applyBorder="1" applyAlignment="1">
      <alignment horizontal="left" vertical="center" indent="1"/>
    </xf>
    <xf numFmtId="0" fontId="20" fillId="0" borderId="14" xfId="0" applyFont="1" applyBorder="1" applyAlignment="1">
      <alignment horizontal="left" vertical="center" indent="1"/>
    </xf>
    <xf numFmtId="0" fontId="20" fillId="0" borderId="15" xfId="0" applyFont="1" applyBorder="1" applyAlignment="1">
      <alignment horizontal="left" vertical="center" indent="1"/>
    </xf>
    <xf numFmtId="0" fontId="20" fillId="0" borderId="16" xfId="0" applyFont="1" applyBorder="1" applyAlignment="1">
      <alignment horizontal="left" vertical="center" indent="1"/>
    </xf>
    <xf numFmtId="0" fontId="20" fillId="0" borderId="17" xfId="0" applyFont="1" applyBorder="1" applyAlignment="1">
      <alignment horizontal="left" vertical="center" indent="1"/>
    </xf>
    <xf numFmtId="0" fontId="20" fillId="0" borderId="18" xfId="0" applyFont="1" applyBorder="1" applyAlignment="1">
      <alignment horizontal="left" vertical="center" indent="1"/>
    </xf>
    <xf numFmtId="0" fontId="20" fillId="0" borderId="10" xfId="0" applyFont="1" applyBorder="1" applyAlignment="1">
      <alignment horizontal="left" vertical="center" indent="1"/>
    </xf>
    <xf numFmtId="0" fontId="20" fillId="0" borderId="11" xfId="0" applyFont="1" applyBorder="1" applyAlignment="1">
      <alignment horizontal="left" vertical="center" indent="1"/>
    </xf>
    <xf numFmtId="0" fontId="20" fillId="0" borderId="12" xfId="0" applyFont="1" applyBorder="1" applyAlignment="1">
      <alignment horizontal="left" vertical="center" indent="1"/>
    </xf>
    <xf numFmtId="0" fontId="20" fillId="0" borderId="10" xfId="0" applyFont="1" applyBorder="1" applyAlignment="1">
      <alignment horizontal="left" vertical="center" wrapText="1" indent="1"/>
    </xf>
    <xf numFmtId="0" fontId="20" fillId="0" borderId="11" xfId="0" applyFont="1" applyBorder="1" applyAlignment="1">
      <alignment horizontal="left" vertical="center" wrapText="1" indent="1"/>
    </xf>
    <xf numFmtId="0" fontId="20" fillId="0" borderId="12" xfId="0" applyFont="1" applyBorder="1" applyAlignment="1">
      <alignment horizontal="left" vertical="center" wrapText="1" indent="1"/>
    </xf>
    <xf numFmtId="3" fontId="39" fillId="0" borderId="10" xfId="3" applyNumberFormat="1" applyFont="1" applyFill="1" applyBorder="1" applyAlignment="1">
      <alignment horizontal="right" vertical="center" indent="1"/>
    </xf>
    <xf numFmtId="3" fontId="39" fillId="0" borderId="11" xfId="3" applyNumberFormat="1" applyFont="1" applyFill="1" applyBorder="1" applyAlignment="1">
      <alignment horizontal="right" vertical="center" indent="1"/>
    </xf>
    <xf numFmtId="3" fontId="39" fillId="0" borderId="12" xfId="3" applyNumberFormat="1" applyFont="1" applyFill="1" applyBorder="1" applyAlignment="1">
      <alignment horizontal="right" vertical="center" indent="1"/>
    </xf>
    <xf numFmtId="3" fontId="20" fillId="3" borderId="19" xfId="0" applyNumberFormat="1" applyFont="1" applyFill="1" applyBorder="1" applyAlignment="1">
      <alignment horizontal="right" vertical="center" indent="2"/>
    </xf>
    <xf numFmtId="0" fontId="37" fillId="3" borderId="0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left" vertical="center"/>
    </xf>
    <xf numFmtId="0" fontId="24" fillId="3" borderId="0" xfId="0" applyFont="1" applyFill="1" applyBorder="1" applyAlignment="1">
      <alignment horizontal="left" wrapText="1"/>
    </xf>
    <xf numFmtId="0" fontId="16" fillId="5" borderId="21" xfId="0" applyNumberFormat="1" applyFont="1" applyFill="1" applyBorder="1" applyAlignment="1">
      <alignment horizontal="right" vertical="center"/>
    </xf>
    <xf numFmtId="0" fontId="16" fillId="5" borderId="22" xfId="0" applyNumberFormat="1" applyFont="1" applyFill="1" applyBorder="1" applyAlignment="1">
      <alignment horizontal="right" vertical="center"/>
    </xf>
    <xf numFmtId="0" fontId="21" fillId="4" borderId="19" xfId="0" applyFont="1" applyFill="1" applyBorder="1" applyAlignment="1">
      <alignment horizontal="center" vertical="center" wrapText="1"/>
    </xf>
    <xf numFmtId="0" fontId="21" fillId="4" borderId="19" xfId="0" applyNumberFormat="1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left" vertical="center" indent="1"/>
    </xf>
    <xf numFmtId="0" fontId="20" fillId="3" borderId="11" xfId="0" applyFont="1" applyFill="1" applyBorder="1" applyAlignment="1">
      <alignment horizontal="left" vertical="center" indent="1"/>
    </xf>
    <xf numFmtId="0" fontId="20" fillId="3" borderId="12" xfId="0" applyFont="1" applyFill="1" applyBorder="1" applyAlignment="1">
      <alignment horizontal="left" vertical="center" inden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0" xfId="0" applyNumberFormat="1" applyFont="1" applyFill="1" applyBorder="1" applyAlignment="1">
      <alignment horizontal="center" vertical="center" wrapText="1"/>
    </xf>
    <xf numFmtId="0" fontId="21" fillId="4" borderId="11" xfId="0" applyNumberFormat="1" applyFont="1" applyFill="1" applyBorder="1" applyAlignment="1">
      <alignment horizontal="center" vertical="center" wrapText="1"/>
    </xf>
    <xf numFmtId="0" fontId="21" fillId="4" borderId="12" xfId="0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left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/>
    </xf>
    <xf numFmtId="0" fontId="20" fillId="3" borderId="13" xfId="0" applyFont="1" applyFill="1" applyBorder="1" applyAlignment="1">
      <alignment horizontal="center" vertical="center"/>
    </xf>
    <xf numFmtId="0" fontId="20" fillId="3" borderId="14" xfId="0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4" fillId="25" borderId="10" xfId="0" applyFont="1" applyFill="1" applyBorder="1" applyAlignment="1">
      <alignment horizontal="center"/>
    </xf>
    <xf numFmtId="0" fontId="4" fillId="25" borderId="12" xfId="0" applyFont="1" applyFill="1" applyBorder="1" applyAlignment="1">
      <alignment horizontal="center"/>
    </xf>
    <xf numFmtId="3" fontId="39" fillId="0" borderId="19" xfId="3" applyNumberFormat="1" applyFont="1" applyFill="1" applyBorder="1" applyAlignment="1">
      <alignment horizontal="right" vertical="center" indent="1"/>
    </xf>
    <xf numFmtId="0" fontId="0" fillId="0" borderId="19" xfId="0" applyBorder="1"/>
    <xf numFmtId="0" fontId="20" fillId="3" borderId="16" xfId="0" applyFont="1" applyFill="1" applyBorder="1" applyAlignment="1">
      <alignment horizontal="left" vertical="center" indent="1"/>
    </xf>
    <xf numFmtId="0" fontId="20" fillId="3" borderId="17" xfId="0" applyFont="1" applyFill="1" applyBorder="1" applyAlignment="1">
      <alignment horizontal="left" vertical="center" indent="1"/>
    </xf>
    <xf numFmtId="0" fontId="20" fillId="3" borderId="18" xfId="0" applyFont="1" applyFill="1" applyBorder="1" applyAlignment="1">
      <alignment horizontal="left" vertical="center" indent="1"/>
    </xf>
    <xf numFmtId="3" fontId="39" fillId="0" borderId="28" xfId="3" applyNumberFormat="1" applyFont="1" applyFill="1" applyBorder="1" applyAlignment="1">
      <alignment horizontal="right" vertical="center" indent="1"/>
    </xf>
    <xf numFmtId="3" fontId="20" fillId="3" borderId="28" xfId="0" applyNumberFormat="1" applyFont="1" applyFill="1" applyBorder="1" applyAlignment="1">
      <alignment horizontal="right" vertical="center" indent="2"/>
    </xf>
    <xf numFmtId="0" fontId="0" fillId="0" borderId="28" xfId="0" applyBorder="1"/>
    <xf numFmtId="0" fontId="20" fillId="3" borderId="10" xfId="0" applyFont="1" applyFill="1" applyBorder="1" applyAlignment="1">
      <alignment horizontal="left" vertical="center" wrapText="1" indent="1"/>
    </xf>
    <xf numFmtId="0" fontId="20" fillId="3" borderId="11" xfId="0" applyFont="1" applyFill="1" applyBorder="1" applyAlignment="1">
      <alignment horizontal="left" vertical="center" wrapText="1" indent="1"/>
    </xf>
    <xf numFmtId="0" fontId="20" fillId="3" borderId="12" xfId="0" applyFont="1" applyFill="1" applyBorder="1" applyAlignment="1">
      <alignment horizontal="left" vertical="center" wrapText="1" indent="1"/>
    </xf>
    <xf numFmtId="0" fontId="20" fillId="3" borderId="19" xfId="0" applyFont="1" applyFill="1" applyBorder="1" applyAlignment="1">
      <alignment horizontal="center" vertical="center"/>
    </xf>
    <xf numFmtId="3" fontId="39" fillId="3" borderId="10" xfId="3" applyNumberFormat="1" applyFont="1" applyFill="1" applyBorder="1" applyAlignment="1">
      <alignment horizontal="right" vertical="center" indent="1"/>
    </xf>
    <xf numFmtId="3" fontId="39" fillId="3" borderId="11" xfId="3" applyNumberFormat="1" applyFont="1" applyFill="1" applyBorder="1" applyAlignment="1">
      <alignment horizontal="right" vertical="center" indent="1"/>
    </xf>
    <xf numFmtId="3" fontId="39" fillId="3" borderId="12" xfId="3" applyNumberFormat="1" applyFont="1" applyFill="1" applyBorder="1" applyAlignment="1">
      <alignment horizontal="right" vertical="center" indent="1"/>
    </xf>
    <xf numFmtId="3" fontId="20" fillId="3" borderId="10" xfId="0" applyNumberFormat="1" applyFont="1" applyFill="1" applyBorder="1" applyAlignment="1">
      <alignment horizontal="right" vertical="center" indent="1"/>
    </xf>
    <xf numFmtId="3" fontId="20" fillId="3" borderId="11" xfId="0" applyNumberFormat="1" applyFont="1" applyFill="1" applyBorder="1" applyAlignment="1">
      <alignment horizontal="right" vertical="center" indent="1"/>
    </xf>
    <xf numFmtId="3" fontId="20" fillId="3" borderId="12" xfId="0" applyNumberFormat="1" applyFont="1" applyFill="1" applyBorder="1" applyAlignment="1">
      <alignment horizontal="right" vertical="center" indent="1"/>
    </xf>
    <xf numFmtId="0" fontId="29" fillId="3" borderId="0" xfId="0" applyFont="1" applyFill="1" applyBorder="1" applyAlignment="1">
      <alignment horizontal="center" vertical="center"/>
    </xf>
    <xf numFmtId="0" fontId="47" fillId="3" borderId="34" xfId="0" applyFont="1" applyFill="1" applyBorder="1" applyAlignment="1">
      <alignment horizontal="left" vertical="center" indent="1"/>
    </xf>
    <xf numFmtId="0" fontId="47" fillId="3" borderId="35" xfId="0" applyFont="1" applyFill="1" applyBorder="1" applyAlignment="1">
      <alignment horizontal="left" vertical="center" indent="1"/>
    </xf>
    <xf numFmtId="0" fontId="47" fillId="3" borderId="36" xfId="0" applyFont="1" applyFill="1" applyBorder="1" applyAlignment="1">
      <alignment horizontal="left" vertical="center" indent="1"/>
    </xf>
    <xf numFmtId="0" fontId="47" fillId="3" borderId="34" xfId="0" applyFont="1" applyFill="1" applyBorder="1" applyAlignment="1">
      <alignment horizontal="center" vertical="center"/>
    </xf>
    <xf numFmtId="0" fontId="47" fillId="3" borderId="35" xfId="0" applyFont="1" applyFill="1" applyBorder="1" applyAlignment="1">
      <alignment horizontal="center" vertical="center"/>
    </xf>
    <xf numFmtId="0" fontId="47" fillId="3" borderId="36" xfId="0" applyFont="1" applyFill="1" applyBorder="1" applyAlignment="1">
      <alignment horizontal="center" vertical="center"/>
    </xf>
    <xf numFmtId="0" fontId="47" fillId="3" borderId="37" xfId="0" applyFont="1" applyFill="1" applyBorder="1" applyAlignment="1">
      <alignment horizontal="center" vertical="center"/>
    </xf>
    <xf numFmtId="0" fontId="47" fillId="3" borderId="1" xfId="0" applyFont="1" applyFill="1" applyBorder="1" applyAlignment="1">
      <alignment horizontal="center" vertical="center"/>
    </xf>
    <xf numFmtId="0" fontId="47" fillId="3" borderId="25" xfId="0" applyFont="1" applyFill="1" applyBorder="1" applyAlignment="1">
      <alignment horizontal="center" vertical="center"/>
    </xf>
    <xf numFmtId="0" fontId="47" fillId="3" borderId="23" xfId="0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0" fontId="47" fillId="3" borderId="24" xfId="0" applyFont="1" applyFill="1" applyBorder="1" applyAlignment="1">
      <alignment horizontal="center" vertical="center"/>
    </xf>
    <xf numFmtId="0" fontId="47" fillId="3" borderId="32" xfId="0" applyFont="1" applyFill="1" applyBorder="1" applyAlignment="1">
      <alignment horizontal="center" vertical="center"/>
    </xf>
    <xf numFmtId="0" fontId="47" fillId="3" borderId="2" xfId="0" applyFont="1" applyFill="1" applyBorder="1" applyAlignment="1">
      <alignment horizontal="center" vertical="center"/>
    </xf>
    <xf numFmtId="0" fontId="47" fillId="3" borderId="26" xfId="0" applyFont="1" applyFill="1" applyBorder="1" applyAlignment="1">
      <alignment horizontal="center" vertical="center"/>
    </xf>
    <xf numFmtId="3" fontId="47" fillId="3" borderId="28" xfId="3" applyNumberFormat="1" applyFont="1" applyFill="1" applyBorder="1" applyAlignment="1">
      <alignment horizontal="right" vertical="center" indent="1"/>
    </xf>
    <xf numFmtId="3" fontId="47" fillId="3" borderId="33" xfId="0" applyNumberFormat="1" applyFont="1" applyFill="1" applyBorder="1" applyAlignment="1">
      <alignment horizontal="right" vertical="center" indent="2"/>
    </xf>
    <xf numFmtId="0" fontId="47" fillId="3" borderId="10" xfId="0" applyFont="1" applyFill="1" applyBorder="1" applyAlignment="1">
      <alignment horizontal="left" vertical="center" indent="1"/>
    </xf>
    <xf numFmtId="0" fontId="47" fillId="3" borderId="11" xfId="0" applyFont="1" applyFill="1" applyBorder="1" applyAlignment="1">
      <alignment horizontal="left" vertical="center" indent="1"/>
    </xf>
    <xf numFmtId="0" fontId="47" fillId="3" borderId="12" xfId="0" applyFont="1" applyFill="1" applyBorder="1" applyAlignment="1">
      <alignment horizontal="left" vertical="center" indent="1"/>
    </xf>
    <xf numFmtId="0" fontId="47" fillId="3" borderId="10" xfId="0" applyFont="1" applyFill="1" applyBorder="1" applyAlignment="1">
      <alignment horizontal="center" vertical="center"/>
    </xf>
    <xf numFmtId="0" fontId="47" fillId="3" borderId="11" xfId="0" applyFont="1" applyFill="1" applyBorder="1" applyAlignment="1">
      <alignment horizontal="center" vertical="center"/>
    </xf>
    <xf numFmtId="0" fontId="47" fillId="3" borderId="12" xfId="0" applyFont="1" applyFill="1" applyBorder="1" applyAlignment="1">
      <alignment horizontal="center" vertical="center"/>
    </xf>
    <xf numFmtId="3" fontId="47" fillId="3" borderId="19" xfId="3" applyNumberFormat="1" applyFont="1" applyFill="1" applyBorder="1" applyAlignment="1">
      <alignment horizontal="right" vertical="center" indent="1"/>
    </xf>
    <xf numFmtId="3" fontId="47" fillId="3" borderId="19" xfId="0" applyNumberFormat="1" applyFont="1" applyFill="1" applyBorder="1" applyAlignment="1">
      <alignment horizontal="right" vertical="center" indent="2"/>
    </xf>
    <xf numFmtId="0" fontId="47" fillId="3" borderId="29" xfId="0" applyFont="1" applyFill="1" applyBorder="1" applyAlignment="1">
      <alignment horizontal="left" vertical="center" indent="1"/>
    </xf>
    <xf numFmtId="0" fontId="47" fillId="3" borderId="30" xfId="0" applyFont="1" applyFill="1" applyBorder="1" applyAlignment="1">
      <alignment horizontal="left" vertical="center" indent="1"/>
    </xf>
    <xf numFmtId="0" fontId="47" fillId="3" borderId="31" xfId="0" applyFont="1" applyFill="1" applyBorder="1" applyAlignment="1">
      <alignment horizontal="left" vertical="center" indent="1"/>
    </xf>
    <xf numFmtId="0" fontId="47" fillId="3" borderId="29" xfId="0" applyFont="1" applyFill="1" applyBorder="1" applyAlignment="1">
      <alignment horizontal="center" vertical="center"/>
    </xf>
    <xf numFmtId="0" fontId="47" fillId="3" borderId="30" xfId="0" applyFont="1" applyFill="1" applyBorder="1" applyAlignment="1">
      <alignment horizontal="center" vertical="center"/>
    </xf>
    <xf numFmtId="0" fontId="47" fillId="3" borderId="31" xfId="0" applyFont="1" applyFill="1" applyBorder="1" applyAlignment="1">
      <alignment horizontal="center" vertical="center"/>
    </xf>
    <xf numFmtId="3" fontId="47" fillId="3" borderId="27" xfId="3" applyNumberFormat="1" applyFont="1" applyFill="1" applyBorder="1" applyAlignment="1">
      <alignment horizontal="right" vertical="center" indent="1"/>
    </xf>
    <xf numFmtId="3" fontId="47" fillId="3" borderId="27" xfId="0" applyNumberFormat="1" applyFont="1" applyFill="1" applyBorder="1" applyAlignment="1">
      <alignment horizontal="right" vertical="center" indent="2"/>
    </xf>
    <xf numFmtId="0" fontId="47" fillId="3" borderId="13" xfId="0" applyFont="1" applyFill="1" applyBorder="1" applyAlignment="1">
      <alignment horizontal="center" vertical="center"/>
    </xf>
    <xf numFmtId="0" fontId="47" fillId="3" borderId="14" xfId="0" applyFont="1" applyFill="1" applyBorder="1" applyAlignment="1">
      <alignment horizontal="center" vertical="center"/>
    </xf>
    <xf numFmtId="0" fontId="47" fillId="3" borderId="1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4" fillId="22" borderId="10" xfId="0" applyFont="1" applyFill="1" applyBorder="1" applyAlignment="1"/>
    <xf numFmtId="0" fontId="4" fillId="22" borderId="12" xfId="0" applyFont="1" applyFill="1" applyBorder="1" applyAlignment="1"/>
    <xf numFmtId="0" fontId="4" fillId="21" borderId="10" xfId="0" applyFont="1" applyFill="1" applyBorder="1" applyAlignment="1"/>
    <xf numFmtId="0" fontId="4" fillId="21" borderId="12" xfId="0" applyFont="1" applyFill="1" applyBorder="1" applyAlignment="1"/>
    <xf numFmtId="0" fontId="4" fillId="23" borderId="10" xfId="0" applyFont="1" applyFill="1" applyBorder="1" applyAlignment="1"/>
    <xf numFmtId="0" fontId="4" fillId="23" borderId="12" xfId="0" applyFont="1" applyFill="1" applyBorder="1" applyAlignment="1"/>
    <xf numFmtId="0" fontId="4" fillId="6" borderId="10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26" borderId="10" xfId="0" applyFont="1" applyFill="1" applyBorder="1" applyAlignment="1">
      <alignment horizontal="center"/>
    </xf>
    <xf numFmtId="0" fontId="4" fillId="26" borderId="12" xfId="0" applyFont="1" applyFill="1" applyBorder="1" applyAlignment="1">
      <alignment horizontal="center"/>
    </xf>
    <xf numFmtId="0" fontId="20" fillId="0" borderId="19" xfId="0" applyFont="1" applyBorder="1" applyAlignment="1">
      <alignment horizontal="left" vertical="center" wrapText="1" indent="1"/>
    </xf>
    <xf numFmtId="0" fontId="20" fillId="0" borderId="19" xfId="0" applyFont="1" applyBorder="1" applyAlignment="1">
      <alignment vertical="center"/>
    </xf>
    <xf numFmtId="0" fontId="46" fillId="0" borderId="19" xfId="5" applyFont="1" applyFill="1" applyBorder="1" applyAlignment="1">
      <alignment horizontal="left" vertical="center" indent="1"/>
    </xf>
    <xf numFmtId="0" fontId="20" fillId="0" borderId="19" xfId="0" applyFont="1" applyBorder="1" applyAlignment="1">
      <alignment horizontal="left" vertical="center" indent="1"/>
    </xf>
    <xf numFmtId="3" fontId="44" fillId="0" borderId="19" xfId="2" applyNumberFormat="1" applyFont="1" applyFill="1" applyBorder="1" applyAlignment="1">
      <alignment horizontal="right" vertical="center" indent="2"/>
    </xf>
    <xf numFmtId="3" fontId="44" fillId="0" borderId="10" xfId="2" applyNumberFormat="1" applyFont="1" applyFill="1" applyBorder="1" applyAlignment="1">
      <alignment horizontal="right" vertical="center" indent="2"/>
    </xf>
    <xf numFmtId="3" fontId="44" fillId="0" borderId="11" xfId="2" applyNumberFormat="1" applyFont="1" applyFill="1" applyBorder="1" applyAlignment="1">
      <alignment horizontal="right" vertical="center" indent="2"/>
    </xf>
    <xf numFmtId="3" fontId="44" fillId="0" borderId="12" xfId="2" applyNumberFormat="1" applyFont="1" applyFill="1" applyBorder="1" applyAlignment="1">
      <alignment horizontal="right" vertical="center" indent="2"/>
    </xf>
    <xf numFmtId="0" fontId="6" fillId="3" borderId="0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24" borderId="10" xfId="0" applyFont="1" applyFill="1" applyBorder="1" applyAlignment="1">
      <alignment horizontal="center"/>
    </xf>
    <xf numFmtId="0" fontId="4" fillId="24" borderId="12" xfId="0" applyFont="1" applyFill="1" applyBorder="1" applyAlignment="1">
      <alignment horizontal="center"/>
    </xf>
    <xf numFmtId="0" fontId="4" fillId="21" borderId="10" xfId="0" applyFont="1" applyFill="1" applyBorder="1" applyAlignment="1">
      <alignment horizontal="center"/>
    </xf>
    <xf numFmtId="0" fontId="4" fillId="21" borderId="12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44" fillId="0" borderId="19" xfId="4" applyFont="1" applyFill="1" applyBorder="1" applyAlignment="1">
      <alignment horizontal="left" vertical="center" indent="1"/>
    </xf>
    <xf numFmtId="0" fontId="44" fillId="0" borderId="10" xfId="2" applyFont="1" applyFill="1" applyBorder="1" applyAlignment="1">
      <alignment horizontal="left" vertical="center" indent="1"/>
    </xf>
    <xf numFmtId="0" fontId="44" fillId="0" borderId="11" xfId="2" applyFont="1" applyFill="1" applyBorder="1" applyAlignment="1">
      <alignment horizontal="left" vertical="center" indent="1"/>
    </xf>
    <xf numFmtId="0" fontId="44" fillId="0" borderId="12" xfId="2" applyFont="1" applyFill="1" applyBorder="1" applyAlignment="1">
      <alignment horizontal="left" vertical="center" indent="1"/>
    </xf>
    <xf numFmtId="0" fontId="46" fillId="0" borderId="10" xfId="4" applyFont="1" applyFill="1" applyBorder="1" applyAlignment="1">
      <alignment horizontal="left" vertical="center" indent="1"/>
    </xf>
    <xf numFmtId="0" fontId="46" fillId="0" borderId="11" xfId="4" applyFont="1" applyFill="1" applyBorder="1" applyAlignment="1">
      <alignment horizontal="left" vertical="center" indent="1"/>
    </xf>
    <xf numFmtId="0" fontId="46" fillId="0" borderId="12" xfId="4" applyFont="1" applyFill="1" applyBorder="1" applyAlignment="1">
      <alignment horizontal="left" vertical="center" indent="1"/>
    </xf>
    <xf numFmtId="0" fontId="44" fillId="0" borderId="10" xfId="4" applyFont="1" applyFill="1" applyBorder="1" applyAlignment="1">
      <alignment horizontal="left" vertical="center" indent="1"/>
    </xf>
    <xf numFmtId="0" fontId="44" fillId="0" borderId="11" xfId="4" applyFont="1" applyFill="1" applyBorder="1" applyAlignment="1">
      <alignment horizontal="left" vertical="center" indent="1"/>
    </xf>
    <xf numFmtId="0" fontId="44" fillId="0" borderId="12" xfId="4" applyFont="1" applyFill="1" applyBorder="1" applyAlignment="1">
      <alignment horizontal="left" vertical="center" indent="1"/>
    </xf>
    <xf numFmtId="0" fontId="46" fillId="0" borderId="19" xfId="2" applyFont="1" applyFill="1" applyBorder="1" applyAlignment="1">
      <alignment horizontal="left" vertical="center" indent="1"/>
    </xf>
    <xf numFmtId="0" fontId="20" fillId="0" borderId="1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44" fillId="0" borderId="19" xfId="2" applyFont="1" applyFill="1" applyBorder="1" applyAlignment="1">
      <alignment horizontal="left" vertical="center" indent="1"/>
    </xf>
    <xf numFmtId="3" fontId="44" fillId="0" borderId="19" xfId="2" applyNumberFormat="1" applyFont="1" applyFill="1" applyBorder="1" applyAlignment="1">
      <alignment horizontal="right" vertical="center" indent="1"/>
    </xf>
    <xf numFmtId="0" fontId="46" fillId="0" borderId="19" xfId="4" applyFont="1" applyFill="1" applyBorder="1" applyAlignment="1">
      <alignment horizontal="left" vertical="center" indent="1"/>
    </xf>
    <xf numFmtId="0" fontId="46" fillId="0" borderId="19" xfId="6" applyNumberFormat="1" applyFont="1" applyFill="1" applyBorder="1" applyAlignment="1">
      <alignment horizontal="left" vertical="center" indent="1"/>
    </xf>
    <xf numFmtId="3" fontId="20" fillId="3" borderId="10" xfId="0" applyNumberFormat="1" applyFont="1" applyFill="1" applyBorder="1" applyAlignment="1">
      <alignment horizontal="right" vertical="center" indent="2"/>
    </xf>
    <xf numFmtId="3" fontId="20" fillId="3" borderId="11" xfId="0" applyNumberFormat="1" applyFont="1" applyFill="1" applyBorder="1" applyAlignment="1">
      <alignment horizontal="right" vertical="center" indent="2"/>
    </xf>
    <xf numFmtId="3" fontId="20" fillId="3" borderId="12" xfId="0" applyNumberFormat="1" applyFont="1" applyFill="1" applyBorder="1" applyAlignment="1">
      <alignment horizontal="right" vertical="center" indent="2"/>
    </xf>
  </cellXfs>
  <cellStyles count="7">
    <cellStyle name="Гиперссылка" xfId="1" builtinId="8"/>
    <cellStyle name="Обычный" xfId="0" builtinId="0"/>
    <cellStyle name="Обычный 2" xfId="2"/>
    <cellStyle name="Обычный_ВН18-230" xfId="4"/>
    <cellStyle name="Обычный_ВН18-375" xfId="5"/>
    <cellStyle name="Обычный_Лист1" xfId="6"/>
    <cellStyle name="Финансов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42;23.&#1056;&#1086;&#1084;&#1072;&#1085;&#1072;!A1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hyperlink" Target="#'&#1051;&#1072;&#1088;&#1100;-&#1073;&#1086;&#1085;&#1077;&#1090;&#1072; &#1051;&#1086;&#1085;&#1076;&#1086;&#1085;'!A1"/><Relationship Id="rId1" Type="http://schemas.openxmlformats.org/officeDocument/2006/relationships/image" Target="../media/image1.png"/><Relationship Id="rId6" Type="http://schemas.openxmlformats.org/officeDocument/2006/relationships/hyperlink" Target="#&#1042;18.&#1056;&#1086;&#1079;&#1072;&#1083;&#1080;&#1085;&#1076;&#1072;!A1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0" Type="http://schemas.openxmlformats.org/officeDocument/2006/relationships/hyperlink" Target="#'&#1051;&#1072;&#1088;&#1100;-&#1073;&#1086;&#1085;&#1077;&#1090;&#1072; &#1051;&#1077;&#1085;&#1080;&#1085;&#1075;&#1088;&#1072;&#1076;'!&#1047;&#1072;&#1075;&#1086;&#1083;&#1086;&#1074;&#1082;&#1080;_&#1076;&#1083;&#1103;_&#1087;&#1077;&#1095;&#1072;&#1090;&#1080;"/><Relationship Id="rId4" Type="http://schemas.openxmlformats.org/officeDocument/2006/relationships/hyperlink" Target="#&#1042;27.&#1040;&#1085;&#1090;&#1077;&#1081;!A1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1057;&#1086;&#1076;&#1077;&#1088;&#1078;&#1072;&#1085;&#1080;&#1077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6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5.jpeg"/><Relationship Id="rId5" Type="http://schemas.openxmlformats.org/officeDocument/2006/relationships/image" Target="../media/image14.png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8.png"/><Relationship Id="rId5" Type="http://schemas.openxmlformats.org/officeDocument/2006/relationships/image" Target="../media/image17.jpe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22.jpeg"/><Relationship Id="rId2" Type="http://schemas.openxmlformats.org/officeDocument/2006/relationships/image" Target="../media/image8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25.png"/><Relationship Id="rId2" Type="http://schemas.openxmlformats.org/officeDocument/2006/relationships/image" Target="../media/image8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22860</xdr:colOff>
      <xdr:row>0</xdr:row>
      <xdr:rowOff>60960</xdr:rowOff>
    </xdr:from>
    <xdr:to>
      <xdr:col>41</xdr:col>
      <xdr:colOff>198120</xdr:colOff>
      <xdr:row>1</xdr:row>
      <xdr:rowOff>114300</xdr:rowOff>
    </xdr:to>
    <xdr:pic>
      <xdr:nvPicPr>
        <xdr:cNvPr id="5103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4360" y="60960"/>
          <a:ext cx="10668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</xdr:colOff>
      <xdr:row>7</xdr:row>
      <xdr:rowOff>38100</xdr:rowOff>
    </xdr:from>
    <xdr:to>
      <xdr:col>10</xdr:col>
      <xdr:colOff>213360</xdr:colOff>
      <xdr:row>14</xdr:row>
      <xdr:rowOff>137160</xdr:rowOff>
    </xdr:to>
    <xdr:pic>
      <xdr:nvPicPr>
        <xdr:cNvPr id="51034" name="Рисунок 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" y="1074420"/>
          <a:ext cx="196596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15240</xdr:colOff>
      <xdr:row>20</xdr:row>
      <xdr:rowOff>38100</xdr:rowOff>
    </xdr:from>
    <xdr:to>
      <xdr:col>30</xdr:col>
      <xdr:colOff>213360</xdr:colOff>
      <xdr:row>27</xdr:row>
      <xdr:rowOff>160020</xdr:rowOff>
    </xdr:to>
    <xdr:pic>
      <xdr:nvPicPr>
        <xdr:cNvPr id="51035" name="Рисунок 5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2040" y="3322320"/>
          <a:ext cx="19659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20</xdr:row>
      <xdr:rowOff>15240</xdr:rowOff>
    </xdr:from>
    <xdr:to>
      <xdr:col>10</xdr:col>
      <xdr:colOff>205740</xdr:colOff>
      <xdr:row>27</xdr:row>
      <xdr:rowOff>160020</xdr:rowOff>
    </xdr:to>
    <xdr:pic>
      <xdr:nvPicPr>
        <xdr:cNvPr id="51036" name="Рисунок 7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" y="3299460"/>
          <a:ext cx="194310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30480</xdr:colOff>
      <xdr:row>20</xdr:row>
      <xdr:rowOff>30480</xdr:rowOff>
    </xdr:from>
    <xdr:to>
      <xdr:col>20</xdr:col>
      <xdr:colOff>205740</xdr:colOff>
      <xdr:row>27</xdr:row>
      <xdr:rowOff>160020</xdr:rowOff>
    </xdr:to>
    <xdr:pic>
      <xdr:nvPicPr>
        <xdr:cNvPr id="51037" name="Рисунок 8">
          <a:hlinkClick xmlns:r="http://schemas.openxmlformats.org/officeDocument/2006/relationships" r:id="rId8"/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7480" y="3314700"/>
          <a:ext cx="19431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33867</xdr:colOff>
      <xdr:row>7</xdr:row>
      <xdr:rowOff>33867</xdr:rowOff>
    </xdr:from>
    <xdr:to>
      <xdr:col>20</xdr:col>
      <xdr:colOff>206281</xdr:colOff>
      <xdr:row>14</xdr:row>
      <xdr:rowOff>135466</xdr:rowOff>
    </xdr:to>
    <xdr:pic>
      <xdr:nvPicPr>
        <xdr:cNvPr id="8" name="Рисунок 7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7067" y="1075267"/>
          <a:ext cx="2001214" cy="140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</xdr:colOff>
      <xdr:row>0</xdr:row>
      <xdr:rowOff>68580</xdr:rowOff>
    </xdr:from>
    <xdr:to>
      <xdr:col>42</xdr:col>
      <xdr:colOff>7620</xdr:colOff>
      <xdr:row>1</xdr:row>
      <xdr:rowOff>106680</xdr:rowOff>
    </xdr:to>
    <xdr:pic>
      <xdr:nvPicPr>
        <xdr:cNvPr id="2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29600" y="6858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64538" name="Рисунок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64539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64540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64541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12452</xdr:rowOff>
    </xdr:from>
    <xdr:to>
      <xdr:col>20</xdr:col>
      <xdr:colOff>218526</xdr:colOff>
      <xdr:row>144</xdr:row>
      <xdr:rowOff>62753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2052311"/>
          <a:ext cx="4723914" cy="360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</xdr:row>
      <xdr:rowOff>0</xdr:rowOff>
    </xdr:from>
    <xdr:to>
      <xdr:col>16</xdr:col>
      <xdr:colOff>216882</xdr:colOff>
      <xdr:row>18</xdr:row>
      <xdr:rowOff>161364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537882"/>
          <a:ext cx="3825798" cy="2528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17</xdr:col>
      <xdr:colOff>14692</xdr:colOff>
      <xdr:row>37</xdr:row>
      <xdr:rowOff>119907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263153"/>
          <a:ext cx="3845859" cy="3167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143933</xdr:rowOff>
    </xdr:from>
    <xdr:to>
      <xdr:col>17</xdr:col>
      <xdr:colOff>84667</xdr:colOff>
      <xdr:row>55</xdr:row>
      <xdr:rowOff>94590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985000"/>
          <a:ext cx="3996267" cy="2930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2" name="Рисунок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21980" y="76200"/>
          <a:ext cx="1049655" cy="20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4785" y="464820"/>
          <a:ext cx="22669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4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4785" y="685800"/>
          <a:ext cx="226695" cy="20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6</xdr:row>
      <xdr:rowOff>5927</xdr:rowOff>
    </xdr:from>
    <xdr:to>
      <xdr:col>19</xdr:col>
      <xdr:colOff>15240</xdr:colOff>
      <xdr:row>7</xdr:row>
      <xdr:rowOff>160020</xdr:rowOff>
    </xdr:to>
    <xdr:pic>
      <xdr:nvPicPr>
        <xdr:cNvPr id="5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287" y="905510"/>
          <a:ext cx="229870" cy="207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12452</xdr:rowOff>
    </xdr:from>
    <xdr:to>
      <xdr:col>20</xdr:col>
      <xdr:colOff>218526</xdr:colOff>
      <xdr:row>143</xdr:row>
      <xdr:rowOff>62753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2968952"/>
          <a:ext cx="4628601" cy="3650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38</xdr:row>
      <xdr:rowOff>177799</xdr:rowOff>
    </xdr:from>
    <xdr:to>
      <xdr:col>17</xdr:col>
      <xdr:colOff>110067</xdr:colOff>
      <xdr:row>54</xdr:row>
      <xdr:rowOff>128455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400" y="6832599"/>
          <a:ext cx="3996267" cy="2930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42338</xdr:rowOff>
    </xdr:from>
    <xdr:to>
      <xdr:col>17</xdr:col>
      <xdr:colOff>34350</xdr:colOff>
      <xdr:row>19</xdr:row>
      <xdr:rowOff>16938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5738"/>
          <a:ext cx="3945950" cy="2556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42331</xdr:rowOff>
    </xdr:from>
    <xdr:to>
      <xdr:col>17</xdr:col>
      <xdr:colOff>32191</xdr:colOff>
      <xdr:row>33</xdr:row>
      <xdr:rowOff>25397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344331"/>
          <a:ext cx="3943791" cy="2404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59737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59738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59739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59740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9</xdr:row>
      <xdr:rowOff>8965</xdr:rowOff>
    </xdr:from>
    <xdr:to>
      <xdr:col>17</xdr:col>
      <xdr:colOff>44824</xdr:colOff>
      <xdr:row>24</xdr:row>
      <xdr:rowOff>171635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371600"/>
          <a:ext cx="3854823" cy="2852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132977</xdr:colOff>
      <xdr:row>26</xdr:row>
      <xdr:rowOff>52792</xdr:rowOff>
    </xdr:from>
    <xdr:to>
      <xdr:col>16</xdr:col>
      <xdr:colOff>71214</xdr:colOff>
      <xdr:row>40</xdr:row>
      <xdr:rowOff>97615</xdr:rowOff>
    </xdr:to>
    <xdr:pic>
      <xdr:nvPicPr>
        <xdr:cNvPr id="10" name="Рисунок 9" descr="ВН18-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577" y="4573992"/>
          <a:ext cx="3367237" cy="2652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206188</xdr:colOff>
      <xdr:row>97</xdr:row>
      <xdr:rowOff>35858</xdr:rowOff>
    </xdr:from>
    <xdr:to>
      <xdr:col>20</xdr:col>
      <xdr:colOff>2353</xdr:colOff>
      <xdr:row>115</xdr:row>
      <xdr:rowOff>38099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6188" y="24168846"/>
          <a:ext cx="4273475" cy="3552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61756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6175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6175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6175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</xdr:rowOff>
    </xdr:from>
    <xdr:to>
      <xdr:col>16</xdr:col>
      <xdr:colOff>208516</xdr:colOff>
      <xdr:row>22</xdr:row>
      <xdr:rowOff>44823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2637"/>
          <a:ext cx="3794398" cy="237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8965</xdr:rowOff>
    </xdr:from>
    <xdr:to>
      <xdr:col>21</xdr:col>
      <xdr:colOff>8964</xdr:colOff>
      <xdr:row>81</xdr:row>
      <xdr:rowOff>39382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859436"/>
          <a:ext cx="4715435" cy="298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22</xdr:row>
      <xdr:rowOff>101601</xdr:rowOff>
    </xdr:from>
    <xdr:to>
      <xdr:col>16</xdr:col>
      <xdr:colOff>141425</xdr:colOff>
      <xdr:row>44</xdr:row>
      <xdr:rowOff>42334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3877734"/>
          <a:ext cx="3722825" cy="403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68580</xdr:colOff>
      <xdr:row>0</xdr:row>
      <xdr:rowOff>76200</xdr:rowOff>
    </xdr:from>
    <xdr:to>
      <xdr:col>42</xdr:col>
      <xdr:colOff>22860</xdr:colOff>
      <xdr:row>1</xdr:row>
      <xdr:rowOff>106680</xdr:rowOff>
    </xdr:to>
    <xdr:pic>
      <xdr:nvPicPr>
        <xdr:cNvPr id="62765" name="Рисунок 3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44840" y="76200"/>
          <a:ext cx="105918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2</xdr:row>
      <xdr:rowOff>121920</xdr:rowOff>
    </xdr:from>
    <xdr:to>
      <xdr:col>19</xdr:col>
      <xdr:colOff>30480</xdr:colOff>
      <xdr:row>3</xdr:row>
      <xdr:rowOff>160020</xdr:rowOff>
    </xdr:to>
    <xdr:pic>
      <xdr:nvPicPr>
        <xdr:cNvPr id="6276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4724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</xdr:colOff>
      <xdr:row>4</xdr:row>
      <xdr:rowOff>0</xdr:rowOff>
    </xdr:from>
    <xdr:to>
      <xdr:col>19</xdr:col>
      <xdr:colOff>30480</xdr:colOff>
      <xdr:row>5</xdr:row>
      <xdr:rowOff>160020</xdr:rowOff>
    </xdr:to>
    <xdr:pic>
      <xdr:nvPicPr>
        <xdr:cNvPr id="62767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0" y="7010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</xdr:colOff>
      <xdr:row>5</xdr:row>
      <xdr:rowOff>175260</xdr:rowOff>
    </xdr:from>
    <xdr:to>
      <xdr:col>19</xdr:col>
      <xdr:colOff>15240</xdr:colOff>
      <xdr:row>7</xdr:row>
      <xdr:rowOff>160020</xdr:rowOff>
    </xdr:to>
    <xdr:pic>
      <xdr:nvPicPr>
        <xdr:cNvPr id="62768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5260" y="929640"/>
          <a:ext cx="2286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8965</xdr:rowOff>
    </xdr:from>
    <xdr:to>
      <xdr:col>17</xdr:col>
      <xdr:colOff>36941</xdr:colOff>
      <xdr:row>21</xdr:row>
      <xdr:rowOff>89647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3846941" cy="223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170330</xdr:rowOff>
    </xdr:from>
    <xdr:to>
      <xdr:col>17</xdr:col>
      <xdr:colOff>99414</xdr:colOff>
      <xdr:row>45</xdr:row>
      <xdr:rowOff>125506</xdr:rowOff>
    </xdr:to>
    <xdr:pic>
      <xdr:nvPicPr>
        <xdr:cNvPr id="9" name="Рисунок 8" descr="ВН27  с Надстройкой 700 90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760259"/>
          <a:ext cx="3909414" cy="3173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20</xdr:col>
      <xdr:colOff>213630</xdr:colOff>
      <xdr:row>98</xdr:row>
      <xdr:rowOff>161363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883719"/>
          <a:ext cx="4695983" cy="272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82"/>
  <sheetViews>
    <sheetView tabSelected="1" showWhiteSpace="0" zoomScale="90" zoomScaleNormal="90" zoomScaleSheetLayoutView="90" zoomScalePageLayoutView="90" workbookViewId="0">
      <selection activeCell="A4" sqref="A4:AQ4"/>
    </sheetView>
  </sheetViews>
  <sheetFormatPr defaultRowHeight="15"/>
  <cols>
    <col min="1" max="43" width="3.28515625" customWidth="1"/>
    <col min="44" max="60" width="3.28515625" style="1" customWidth="1"/>
    <col min="61" max="63" width="8.85546875" style="1"/>
  </cols>
  <sheetData>
    <row r="1" spans="1:43" ht="13.15" customHeight="1">
      <c r="A1" s="26"/>
      <c r="B1" s="205" t="s">
        <v>15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7"/>
      <c r="S1" s="27"/>
      <c r="T1" s="27"/>
      <c r="U1" s="27"/>
      <c r="V1" s="27"/>
      <c r="W1" s="27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4"/>
    </row>
    <row r="2" spans="1:43" ht="13.15" customHeight="1">
      <c r="A2" s="28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9"/>
      <c r="S2" s="29"/>
      <c r="T2" s="29"/>
      <c r="U2" s="29"/>
      <c r="V2" s="29"/>
      <c r="W2" s="2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5"/>
    </row>
    <row r="3" spans="1:43" ht="6.6" customHeight="1">
      <c r="A3" s="4"/>
      <c r="B3" s="4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ht="18.75">
      <c r="A4" s="207" t="s">
        <v>169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</row>
    <row r="5" spans="1:43" ht="7.1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</row>
    <row r="6" spans="1:43" ht="15.75">
      <c r="A6" s="4"/>
      <c r="B6" s="4"/>
      <c r="C6" s="5" t="s">
        <v>13</v>
      </c>
      <c r="D6" s="9" t="s">
        <v>12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43" ht="7.9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4"/>
    </row>
    <row r="8" spans="1:43">
      <c r="A8" s="4"/>
      <c r="B8" s="4"/>
      <c r="C8" s="23"/>
      <c r="D8" s="21"/>
      <c r="E8" s="21"/>
      <c r="F8" s="21"/>
      <c r="G8" s="21"/>
      <c r="H8" s="21"/>
      <c r="I8" s="21"/>
      <c r="J8" s="21"/>
      <c r="K8" s="22"/>
      <c r="L8" s="4"/>
      <c r="M8" s="23"/>
      <c r="N8" s="21"/>
      <c r="O8" s="21"/>
      <c r="P8" s="21"/>
      <c r="Q8" s="21"/>
      <c r="R8" s="21"/>
      <c r="S8" s="21"/>
      <c r="T8" s="21"/>
      <c r="U8" s="22"/>
      <c r="V8" s="8"/>
      <c r="W8" s="71"/>
      <c r="X8" s="71"/>
      <c r="Y8" s="71"/>
      <c r="Z8" s="71"/>
      <c r="AA8" s="71"/>
      <c r="AB8" s="71"/>
      <c r="AC8" s="71"/>
      <c r="AD8" s="71"/>
      <c r="AE8" s="71"/>
      <c r="AF8" s="8"/>
      <c r="AG8" s="8"/>
      <c r="AH8" s="71"/>
      <c r="AI8" s="71"/>
      <c r="AJ8" s="71"/>
      <c r="AK8" s="71"/>
      <c r="AL8" s="71"/>
      <c r="AM8" s="71"/>
      <c r="AN8" s="71"/>
      <c r="AO8" s="71"/>
      <c r="AP8" s="71"/>
      <c r="AQ8" s="8"/>
    </row>
    <row r="9" spans="1:43">
      <c r="A9" s="4"/>
      <c r="B9" s="4"/>
      <c r="C9" s="12"/>
      <c r="D9" s="8"/>
      <c r="E9" s="8"/>
      <c r="F9" s="8"/>
      <c r="G9" s="8"/>
      <c r="H9" s="8"/>
      <c r="I9" s="8"/>
      <c r="J9" s="8"/>
      <c r="K9" s="6"/>
      <c r="L9" s="4"/>
      <c r="M9" s="12"/>
      <c r="N9" s="8"/>
      <c r="O9" s="8"/>
      <c r="P9" s="8"/>
      <c r="Q9" s="8"/>
      <c r="R9" s="8"/>
      <c r="S9" s="8"/>
      <c r="T9" s="8"/>
      <c r="U9" s="6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43">
      <c r="A10" s="4"/>
      <c r="B10" s="4"/>
      <c r="C10" s="12"/>
      <c r="D10" s="8"/>
      <c r="E10" s="8"/>
      <c r="F10" s="8"/>
      <c r="G10" s="8"/>
      <c r="H10" s="8"/>
      <c r="I10" s="8"/>
      <c r="J10" s="8"/>
      <c r="K10" s="6"/>
      <c r="L10" s="4"/>
      <c r="M10" s="12"/>
      <c r="N10" s="8"/>
      <c r="O10" s="8"/>
      <c r="P10" s="8"/>
      <c r="Q10" s="8"/>
      <c r="R10" s="8"/>
      <c r="S10" s="8"/>
      <c r="T10" s="8"/>
      <c r="U10" s="6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>
      <c r="A11" s="4"/>
      <c r="B11" s="4"/>
      <c r="C11" s="12"/>
      <c r="D11" s="8"/>
      <c r="E11" s="8"/>
      <c r="F11" s="8"/>
      <c r="G11" s="8"/>
      <c r="H11" s="8"/>
      <c r="I11" s="8"/>
      <c r="J11" s="8"/>
      <c r="K11" s="6"/>
      <c r="L11" s="4"/>
      <c r="M11" s="12"/>
      <c r="N11" s="8"/>
      <c r="O11" s="8"/>
      <c r="P11" s="8"/>
      <c r="Q11" s="8"/>
      <c r="R11" s="8"/>
      <c r="S11" s="8"/>
      <c r="T11" s="8"/>
      <c r="U11" s="6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>
      <c r="A12" s="4"/>
      <c r="B12" s="4"/>
      <c r="C12" s="12"/>
      <c r="D12" s="8"/>
      <c r="E12" s="8"/>
      <c r="F12" s="8"/>
      <c r="G12" s="8"/>
      <c r="H12" s="8"/>
      <c r="I12" s="8"/>
      <c r="J12" s="8"/>
      <c r="K12" s="6"/>
      <c r="L12" s="4"/>
      <c r="M12" s="12"/>
      <c r="N12" s="8"/>
      <c r="O12" s="8"/>
      <c r="P12" s="8"/>
      <c r="Q12" s="8"/>
      <c r="R12" s="8"/>
      <c r="S12" s="8"/>
      <c r="T12" s="8"/>
      <c r="U12" s="6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43">
      <c r="A13" s="4"/>
      <c r="B13" s="4"/>
      <c r="C13" s="12"/>
      <c r="D13" s="8"/>
      <c r="E13" s="8"/>
      <c r="F13" s="8"/>
      <c r="G13" s="8"/>
      <c r="H13" s="8"/>
      <c r="I13" s="8"/>
      <c r="J13" s="8"/>
      <c r="K13" s="6"/>
      <c r="L13" s="4"/>
      <c r="M13" s="12"/>
      <c r="N13" s="8"/>
      <c r="O13" s="8"/>
      <c r="P13" s="8"/>
      <c r="Q13" s="8"/>
      <c r="R13" s="8"/>
      <c r="S13" s="8"/>
      <c r="T13" s="8"/>
      <c r="U13" s="6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43">
      <c r="A14" s="4"/>
      <c r="B14" s="4"/>
      <c r="C14" s="12"/>
      <c r="D14" s="8"/>
      <c r="E14" s="8"/>
      <c r="F14" s="8"/>
      <c r="G14" s="8"/>
      <c r="H14" s="8"/>
      <c r="I14" s="8"/>
      <c r="J14" s="8"/>
      <c r="K14" s="6"/>
      <c r="L14" s="4"/>
      <c r="M14" s="12"/>
      <c r="N14" s="8"/>
      <c r="O14" s="8"/>
      <c r="P14" s="8"/>
      <c r="Q14" s="8"/>
      <c r="R14" s="8"/>
      <c r="S14" s="8"/>
      <c r="T14" s="8"/>
      <c r="U14" s="6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43">
      <c r="A15" s="4"/>
      <c r="B15" s="4"/>
      <c r="C15" s="13"/>
      <c r="D15" s="11"/>
      <c r="E15" s="11"/>
      <c r="F15" s="11"/>
      <c r="G15" s="11"/>
      <c r="H15" s="11"/>
      <c r="I15" s="11"/>
      <c r="J15" s="11"/>
      <c r="K15" s="14"/>
      <c r="L15" s="4"/>
      <c r="M15" s="13"/>
      <c r="N15" s="11"/>
      <c r="O15" s="11"/>
      <c r="P15" s="11"/>
      <c r="Q15" s="11"/>
      <c r="R15" s="11"/>
      <c r="S15" s="11"/>
      <c r="T15" s="11"/>
      <c r="U15" s="14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43" ht="16.149999999999999" customHeight="1">
      <c r="A16" s="4"/>
      <c r="B16" s="4"/>
      <c r="C16" s="202" t="s">
        <v>170</v>
      </c>
      <c r="D16" s="203"/>
      <c r="E16" s="203"/>
      <c r="F16" s="203"/>
      <c r="G16" s="203"/>
      <c r="H16" s="203"/>
      <c r="I16" s="203"/>
      <c r="J16" s="203"/>
      <c r="K16" s="204"/>
      <c r="L16" s="4"/>
      <c r="M16" s="202" t="s">
        <v>325</v>
      </c>
      <c r="N16" s="203"/>
      <c r="O16" s="203"/>
      <c r="P16" s="203"/>
      <c r="Q16" s="203"/>
      <c r="R16" s="203"/>
      <c r="S16" s="203"/>
      <c r="T16" s="203"/>
      <c r="U16" s="204"/>
      <c r="V16" s="20"/>
      <c r="W16" s="79"/>
      <c r="X16" s="79"/>
      <c r="Y16" s="79"/>
      <c r="Z16" s="79"/>
      <c r="AA16" s="79"/>
      <c r="AB16" s="79"/>
      <c r="AC16" s="79"/>
      <c r="AD16" s="79"/>
      <c r="AE16" s="79"/>
      <c r="AF16" s="20"/>
      <c r="AG16" s="208"/>
      <c r="AH16" s="208"/>
      <c r="AI16" s="208"/>
      <c r="AJ16" s="208"/>
      <c r="AK16" s="208"/>
      <c r="AL16" s="208"/>
      <c r="AM16" s="208"/>
      <c r="AN16" s="208"/>
      <c r="AO16" s="208"/>
      <c r="AP16" s="75"/>
      <c r="AQ16" s="8"/>
    </row>
    <row r="17" spans="1:43" ht="7.9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4"/>
    </row>
    <row r="18" spans="1:43">
      <c r="A18" s="4"/>
      <c r="B18" s="4"/>
      <c r="C18" s="8"/>
      <c r="D18" s="8"/>
      <c r="E18" s="8"/>
      <c r="F18" s="8"/>
      <c r="G18" s="8"/>
      <c r="H18" s="8"/>
      <c r="I18" s="8"/>
      <c r="J18" s="8"/>
      <c r="K18" s="8"/>
      <c r="L18" s="4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ht="15.75">
      <c r="A19" s="4"/>
      <c r="B19" s="4"/>
      <c r="C19" s="7" t="s">
        <v>13</v>
      </c>
      <c r="D19" s="9" t="s">
        <v>14</v>
      </c>
      <c r="E19" s="4"/>
      <c r="F19" s="4"/>
      <c r="G19" s="4"/>
      <c r="H19" s="4"/>
      <c r="I19" s="4"/>
      <c r="J19" s="4"/>
      <c r="K19" s="4"/>
      <c r="L19" s="8"/>
      <c r="M19" s="4"/>
      <c r="N19" s="4"/>
      <c r="O19" s="4"/>
      <c r="P19" s="4"/>
      <c r="Q19" s="4"/>
      <c r="R19" s="4"/>
      <c r="S19" s="4"/>
      <c r="T19" s="4"/>
      <c r="U19" s="4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4"/>
    </row>
    <row r="20" spans="1:43" ht="7.9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8"/>
      <c r="M20" s="4"/>
      <c r="N20" s="4"/>
      <c r="O20" s="4"/>
      <c r="P20" s="4"/>
      <c r="Q20" s="4"/>
      <c r="R20" s="4"/>
      <c r="S20" s="4"/>
      <c r="T20" s="4"/>
      <c r="U20" s="4"/>
      <c r="V20" s="8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17"/>
      <c r="D21" s="15"/>
      <c r="E21" s="15"/>
      <c r="F21" s="15"/>
      <c r="G21" s="15"/>
      <c r="H21" s="15"/>
      <c r="I21" s="15"/>
      <c r="J21" s="15"/>
      <c r="K21" s="16"/>
      <c r="L21" s="8"/>
      <c r="M21" s="17"/>
      <c r="N21" s="15"/>
      <c r="O21" s="15"/>
      <c r="P21" s="15"/>
      <c r="Q21" s="15"/>
      <c r="R21" s="15"/>
      <c r="S21" s="15"/>
      <c r="T21" s="15"/>
      <c r="U21" s="16"/>
      <c r="V21" s="8"/>
      <c r="W21" s="17"/>
      <c r="X21" s="15"/>
      <c r="Y21" s="15"/>
      <c r="Z21" s="15"/>
      <c r="AA21" s="15"/>
      <c r="AB21" s="15"/>
      <c r="AC21" s="15"/>
      <c r="AD21" s="15"/>
      <c r="AE21" s="18"/>
      <c r="AF21" s="4"/>
      <c r="AG21" s="72"/>
      <c r="AH21" s="72"/>
      <c r="AI21" s="72"/>
      <c r="AJ21" s="72"/>
      <c r="AK21" s="72"/>
      <c r="AL21" s="72"/>
      <c r="AM21" s="72"/>
      <c r="AN21" s="72"/>
      <c r="AO21" s="8"/>
      <c r="AP21" s="8"/>
      <c r="AQ21" s="4"/>
    </row>
    <row r="22" spans="1:43">
      <c r="A22" s="4"/>
      <c r="B22" s="4"/>
      <c r="C22" s="12"/>
      <c r="D22" s="8"/>
      <c r="E22" s="8"/>
      <c r="F22" s="8"/>
      <c r="G22" s="8"/>
      <c r="H22" s="8"/>
      <c r="I22" s="8"/>
      <c r="J22" s="8"/>
      <c r="K22" s="6"/>
      <c r="L22" s="8"/>
      <c r="M22" s="12"/>
      <c r="N22" s="8"/>
      <c r="O22" s="8"/>
      <c r="P22" s="8"/>
      <c r="Q22" s="8"/>
      <c r="R22" s="8"/>
      <c r="S22" s="8"/>
      <c r="T22" s="8"/>
      <c r="U22" s="6"/>
      <c r="V22" s="8"/>
      <c r="W22" s="12"/>
      <c r="X22" s="8"/>
      <c r="Y22" s="8"/>
      <c r="Z22" s="8"/>
      <c r="AA22" s="8"/>
      <c r="AB22" s="8"/>
      <c r="AC22" s="8"/>
      <c r="AD22" s="8"/>
      <c r="AE22" s="6"/>
      <c r="AF22" s="4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4"/>
    </row>
    <row r="23" spans="1:43">
      <c r="A23" s="4"/>
      <c r="B23" s="4"/>
      <c r="C23" s="12"/>
      <c r="D23" s="8"/>
      <c r="E23" s="8"/>
      <c r="F23" s="8"/>
      <c r="G23" s="8"/>
      <c r="H23" s="8"/>
      <c r="I23" s="8"/>
      <c r="J23" s="8"/>
      <c r="K23" s="6"/>
      <c r="L23" s="4"/>
      <c r="M23" s="12"/>
      <c r="N23" s="8"/>
      <c r="O23" s="8"/>
      <c r="P23" s="8"/>
      <c r="Q23" s="8"/>
      <c r="R23" s="8"/>
      <c r="S23" s="8"/>
      <c r="T23" s="8"/>
      <c r="U23" s="6"/>
      <c r="V23" s="4"/>
      <c r="W23" s="12"/>
      <c r="X23" s="8"/>
      <c r="Y23" s="8"/>
      <c r="Z23" s="8"/>
      <c r="AA23" s="8"/>
      <c r="AB23" s="8"/>
      <c r="AC23" s="8"/>
      <c r="AD23" s="8"/>
      <c r="AE23" s="6"/>
      <c r="AF23" s="4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4"/>
    </row>
    <row r="24" spans="1:43">
      <c r="A24" s="4"/>
      <c r="B24" s="4"/>
      <c r="C24" s="12"/>
      <c r="D24" s="8"/>
      <c r="E24" s="8"/>
      <c r="F24" s="8"/>
      <c r="G24" s="8"/>
      <c r="H24" s="8"/>
      <c r="I24" s="8"/>
      <c r="J24" s="8"/>
      <c r="K24" s="6"/>
      <c r="L24" s="4"/>
      <c r="M24" s="12"/>
      <c r="N24" s="8"/>
      <c r="O24" s="8"/>
      <c r="P24" s="8"/>
      <c r="Q24" s="8"/>
      <c r="R24" s="8"/>
      <c r="S24" s="8"/>
      <c r="T24" s="8"/>
      <c r="U24" s="6"/>
      <c r="V24" s="4"/>
      <c r="W24" s="12"/>
      <c r="X24" s="8"/>
      <c r="Y24" s="8"/>
      <c r="Z24" s="8"/>
      <c r="AA24" s="8"/>
      <c r="AB24" s="8"/>
      <c r="AC24" s="8"/>
      <c r="AD24" s="8"/>
      <c r="AE24" s="6"/>
      <c r="AF24" s="4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4"/>
    </row>
    <row r="25" spans="1:43">
      <c r="A25" s="4"/>
      <c r="B25" s="4"/>
      <c r="C25" s="12"/>
      <c r="D25" s="8"/>
      <c r="E25" s="8"/>
      <c r="F25" s="8"/>
      <c r="G25" s="8"/>
      <c r="H25" s="8"/>
      <c r="I25" s="8"/>
      <c r="J25" s="8"/>
      <c r="K25" s="6"/>
      <c r="L25" s="4"/>
      <c r="M25" s="12"/>
      <c r="N25" s="8"/>
      <c r="O25" s="8"/>
      <c r="P25" s="8"/>
      <c r="Q25" s="8"/>
      <c r="R25" s="8"/>
      <c r="S25" s="8"/>
      <c r="T25" s="8"/>
      <c r="U25" s="6"/>
      <c r="V25" s="4"/>
      <c r="W25" s="12"/>
      <c r="X25" s="8"/>
      <c r="Y25" s="8"/>
      <c r="Z25" s="8"/>
      <c r="AA25" s="8"/>
      <c r="AB25" s="8"/>
      <c r="AC25" s="8"/>
      <c r="AD25" s="8"/>
      <c r="AE25" s="6"/>
      <c r="AF25" s="4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4"/>
    </row>
    <row r="26" spans="1:43">
      <c r="A26" s="4"/>
      <c r="B26" s="4"/>
      <c r="C26" s="12"/>
      <c r="D26" s="8"/>
      <c r="E26" s="8"/>
      <c r="F26" s="8"/>
      <c r="G26" s="8"/>
      <c r="H26" s="8"/>
      <c r="I26" s="8"/>
      <c r="J26" s="8"/>
      <c r="K26" s="6"/>
      <c r="L26" s="4"/>
      <c r="M26" s="12"/>
      <c r="N26" s="8"/>
      <c r="O26" s="8"/>
      <c r="P26" s="8"/>
      <c r="Q26" s="8"/>
      <c r="R26" s="8"/>
      <c r="S26" s="8"/>
      <c r="T26" s="8"/>
      <c r="U26" s="6"/>
      <c r="V26" s="4"/>
      <c r="W26" s="12"/>
      <c r="X26" s="8"/>
      <c r="Y26" s="8"/>
      <c r="Z26" s="8"/>
      <c r="AA26" s="8"/>
      <c r="AB26" s="8"/>
      <c r="AC26" s="8"/>
      <c r="AD26" s="8"/>
      <c r="AE26" s="6"/>
      <c r="AF26" s="4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4"/>
    </row>
    <row r="27" spans="1:43">
      <c r="A27" s="4"/>
      <c r="B27" s="4"/>
      <c r="C27" s="12"/>
      <c r="D27" s="8"/>
      <c r="E27" s="8"/>
      <c r="F27" s="8"/>
      <c r="G27" s="8"/>
      <c r="H27" s="8"/>
      <c r="I27" s="8"/>
      <c r="J27" s="8"/>
      <c r="K27" s="6"/>
      <c r="L27" s="4"/>
      <c r="M27" s="12"/>
      <c r="N27" s="8"/>
      <c r="O27" s="8"/>
      <c r="P27" s="8"/>
      <c r="Q27" s="8"/>
      <c r="R27" s="8"/>
      <c r="S27" s="8"/>
      <c r="T27" s="8"/>
      <c r="U27" s="6"/>
      <c r="V27" s="4"/>
      <c r="W27" s="12"/>
      <c r="X27" s="8"/>
      <c r="Y27" s="8"/>
      <c r="Z27" s="8"/>
      <c r="AA27" s="8"/>
      <c r="AB27" s="8"/>
      <c r="AC27" s="8"/>
      <c r="AD27" s="8"/>
      <c r="AE27" s="6"/>
      <c r="AF27" s="4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4"/>
    </row>
    <row r="28" spans="1:43">
      <c r="A28" s="4"/>
      <c r="B28" s="4"/>
      <c r="C28" s="12"/>
      <c r="D28" s="8"/>
      <c r="E28" s="8"/>
      <c r="F28" s="8"/>
      <c r="G28" s="8"/>
      <c r="H28" s="8"/>
      <c r="I28" s="8"/>
      <c r="J28" s="8"/>
      <c r="K28" s="6"/>
      <c r="L28" s="4"/>
      <c r="M28" s="12"/>
      <c r="N28" s="8"/>
      <c r="O28" s="8"/>
      <c r="P28" s="8"/>
      <c r="Q28" s="8"/>
      <c r="R28" s="8"/>
      <c r="S28" s="8"/>
      <c r="T28" s="8"/>
      <c r="U28" s="6"/>
      <c r="V28" s="4"/>
      <c r="W28" s="13"/>
      <c r="X28" s="11"/>
      <c r="Y28" s="11"/>
      <c r="Z28" s="11"/>
      <c r="AA28" s="11"/>
      <c r="AB28" s="11"/>
      <c r="AC28" s="11"/>
      <c r="AD28" s="11"/>
      <c r="AE28" s="14"/>
      <c r="AF28" s="4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4"/>
    </row>
    <row r="29" spans="1:43" ht="16.149999999999999" customHeight="1">
      <c r="A29" s="4"/>
      <c r="B29" s="4"/>
      <c r="C29" s="202" t="s">
        <v>165</v>
      </c>
      <c r="D29" s="203"/>
      <c r="E29" s="203"/>
      <c r="F29" s="203"/>
      <c r="G29" s="203"/>
      <c r="H29" s="203"/>
      <c r="I29" s="203"/>
      <c r="J29" s="203"/>
      <c r="K29" s="204"/>
      <c r="L29" s="19"/>
      <c r="M29" s="209" t="s">
        <v>166</v>
      </c>
      <c r="N29" s="209"/>
      <c r="O29" s="209"/>
      <c r="P29" s="209"/>
      <c r="Q29" s="209"/>
      <c r="R29" s="209"/>
      <c r="S29" s="209"/>
      <c r="T29" s="209"/>
      <c r="U29" s="209"/>
      <c r="V29" s="19"/>
      <c r="W29" s="202" t="s">
        <v>167</v>
      </c>
      <c r="X29" s="203"/>
      <c r="Y29" s="203"/>
      <c r="Z29" s="203"/>
      <c r="AA29" s="203"/>
      <c r="AB29" s="203"/>
      <c r="AC29" s="203"/>
      <c r="AD29" s="203"/>
      <c r="AE29" s="204"/>
      <c r="AF29" s="19"/>
      <c r="AG29" s="210"/>
      <c r="AH29" s="210"/>
      <c r="AI29" s="210"/>
      <c r="AJ29" s="210"/>
      <c r="AK29" s="210"/>
      <c r="AL29" s="210"/>
      <c r="AM29" s="210"/>
      <c r="AN29" s="210"/>
      <c r="AO29" s="210"/>
      <c r="AP29" s="76"/>
      <c r="AQ29" s="19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10"/>
      <c r="X30" s="10"/>
      <c r="Y30" s="10"/>
      <c r="Z30" s="10"/>
      <c r="AA30" s="10"/>
      <c r="AB30" s="10"/>
      <c r="AC30" s="10"/>
      <c r="AD30" s="10"/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>
      <c r="A31" s="4"/>
      <c r="B31" s="4"/>
      <c r="C31" s="72"/>
      <c r="D31" s="72"/>
      <c r="E31" s="72"/>
      <c r="F31" s="72"/>
      <c r="G31" s="72"/>
      <c r="H31" s="72"/>
      <c r="I31" s="72"/>
      <c r="J31" s="72"/>
      <c r="K31" s="72"/>
      <c r="L31" s="4"/>
      <c r="M31" s="72"/>
      <c r="N31" s="72"/>
      <c r="O31" s="72"/>
      <c r="P31" s="72"/>
      <c r="Q31" s="72"/>
      <c r="R31" s="72"/>
      <c r="S31" s="72"/>
      <c r="T31" s="72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>
      <c r="A32" s="4"/>
      <c r="B32" s="4"/>
      <c r="C32" s="8"/>
      <c r="D32" s="8"/>
      <c r="E32" s="8"/>
      <c r="F32" s="8"/>
      <c r="G32" s="8"/>
      <c r="H32" s="8"/>
      <c r="I32" s="8"/>
      <c r="J32" s="8"/>
      <c r="K32" s="8"/>
      <c r="L32" s="4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63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</row>
    <row r="34" spans="1:63" s="1" customFormat="1"/>
    <row r="35" spans="1:63" s="1" customFormat="1"/>
    <row r="36" spans="1:63" s="1" customFormat="1"/>
    <row r="37" spans="1:63" s="1" customFormat="1"/>
    <row r="38" spans="1:63" s="1" customFormat="1"/>
    <row r="39" spans="1:63" s="1" customFormat="1"/>
    <row r="40" spans="1:63" s="1" customFormat="1"/>
    <row r="41" spans="1:63" s="1" customFormat="1"/>
    <row r="42" spans="1:63" s="1" customFormat="1"/>
    <row r="43" spans="1:63" s="1" customFormat="1"/>
    <row r="44" spans="1:63" s="1" customFormat="1"/>
    <row r="45" spans="1:63" s="1" customFormat="1"/>
    <row r="46" spans="1:63" s="1" customFormat="1"/>
    <row r="47" spans="1:63" s="1" customFormat="1"/>
    <row r="48" spans="1:63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</sheetData>
  <mergeCells count="10">
    <mergeCell ref="A33:AQ33"/>
    <mergeCell ref="W29:AE29"/>
    <mergeCell ref="B1:Q2"/>
    <mergeCell ref="A4:AQ4"/>
    <mergeCell ref="C29:K29"/>
    <mergeCell ref="M16:U16"/>
    <mergeCell ref="C16:K16"/>
    <mergeCell ref="AG16:AO16"/>
    <mergeCell ref="M29:U29"/>
    <mergeCell ref="AG29:AO29"/>
  </mergeCells>
  <hyperlinks>
    <hyperlink ref="C16:K16" location="'Ларь-бонета Лондон'!A1" display="&gt; Ларь-бонета Лондон"/>
    <hyperlink ref="C29:K29" location="В18.Розалинда!A1" display="&gt; В18.Розалинда"/>
    <hyperlink ref="M29:T29" location="В23.Романа!A1" display="&gt;В23.Романа"/>
    <hyperlink ref="W29:AE29" location="В27.Антей!A1" display="&gt; В27.Антей"/>
    <hyperlink ref="M16:U16" location="'Ларь-бонета Ленинград'!Заголовки_для_печати" display="&gt; Ларь-бонета Ленинград"/>
  </hyperlinks>
  <pageMargins left="0.35433070866141736" right="0.35433070866141736" top="0.35433070866141736" bottom="0.35433070866141736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76"/>
  <sheetViews>
    <sheetView showWhiteSpace="0" zoomScale="90" zoomScaleNormal="90" zoomScaleSheetLayoutView="106" zoomScalePageLayoutView="90" workbookViewId="0">
      <pane ySplit="2" topLeftCell="A3" activePane="bottomLeft" state="frozen"/>
      <selection pane="bottomLeft" activeCell="BD20" sqref="BD20"/>
    </sheetView>
  </sheetViews>
  <sheetFormatPr defaultColWidth="8.85546875" defaultRowHeight="15"/>
  <cols>
    <col min="1" max="43" width="3.28515625" customWidth="1"/>
    <col min="44" max="53" width="3.28515625" style="1" customWidth="1"/>
    <col min="54" max="65" width="3.42578125" style="1" customWidth="1"/>
    <col min="66" max="68" width="3.42578125" customWidth="1"/>
  </cols>
  <sheetData>
    <row r="1" spans="1:50" ht="13.15" customHeight="1">
      <c r="A1" s="26"/>
      <c r="B1" s="27"/>
      <c r="C1" s="205" t="s">
        <v>158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7"/>
      <c r="T1" s="27"/>
      <c r="U1" s="27"/>
      <c r="V1" s="27"/>
      <c r="W1" s="27"/>
      <c r="X1" s="27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158"/>
      <c r="AS1" s="220" t="s">
        <v>326</v>
      </c>
      <c r="AT1" s="220"/>
      <c r="AU1" s="220"/>
      <c r="AV1" s="220"/>
      <c r="AW1" s="220"/>
      <c r="AX1" s="220"/>
    </row>
    <row r="2" spans="1:50" ht="13.15" customHeight="1">
      <c r="A2" s="28"/>
      <c r="B2" s="29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9"/>
      <c r="T2" s="29"/>
      <c r="U2" s="29"/>
      <c r="V2" s="29"/>
      <c r="W2" s="29"/>
      <c r="X2" s="2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159"/>
      <c r="AS2" s="220"/>
      <c r="AT2" s="220"/>
      <c r="AU2" s="220"/>
      <c r="AV2" s="220"/>
      <c r="AW2" s="220"/>
      <c r="AX2" s="220"/>
    </row>
    <row r="3" spans="1:50" ht="6.6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50" ht="18.75">
      <c r="A4" s="207" t="s">
        <v>288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</row>
    <row r="5" spans="1:50" ht="7.1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</row>
    <row r="6" spans="1:50" ht="14.45" customHeight="1">
      <c r="A6" s="8"/>
      <c r="B6" s="8"/>
      <c r="C6" s="8"/>
      <c r="D6" s="160"/>
      <c r="E6" s="161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</row>
    <row r="7" spans="1:50" ht="14.45" customHeight="1">
      <c r="A7" s="8"/>
      <c r="B7" s="162" t="s">
        <v>281</v>
      </c>
      <c r="C7" s="106" t="s">
        <v>282</v>
      </c>
      <c r="D7" s="160"/>
      <c r="E7" s="16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50" ht="14.45" customHeight="1">
      <c r="A8" s="8"/>
      <c r="B8" s="8"/>
      <c r="C8" s="8"/>
      <c r="D8" s="160"/>
      <c r="E8" s="161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</row>
    <row r="9" spans="1:50" ht="14.45" customHeight="1">
      <c r="A9" s="8"/>
      <c r="B9" s="8"/>
      <c r="C9" s="8"/>
      <c r="D9" s="160"/>
      <c r="E9" s="161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</row>
    <row r="10" spans="1:50" ht="14.45" customHeight="1">
      <c r="A10" s="8"/>
      <c r="B10" s="162" t="s">
        <v>281</v>
      </c>
      <c r="C10" s="106" t="s">
        <v>283</v>
      </c>
      <c r="D10" s="71"/>
      <c r="E10" s="71"/>
      <c r="F10" s="71"/>
      <c r="G10" s="71"/>
      <c r="H10" s="71"/>
      <c r="I10" s="71"/>
      <c r="J10" s="71"/>
      <c r="K10" s="71"/>
      <c r="L10" s="71"/>
      <c r="M10" s="8"/>
      <c r="N10" s="8"/>
      <c r="O10" s="71"/>
      <c r="P10" s="71"/>
      <c r="Q10" s="71"/>
      <c r="R10" s="71"/>
      <c r="S10" s="71"/>
      <c r="T10" s="71"/>
      <c r="U10" s="71"/>
      <c r="V10" s="71"/>
      <c r="W10" s="8"/>
      <c r="X10" s="71"/>
      <c r="Y10" s="71"/>
      <c r="Z10" s="71"/>
      <c r="AA10" s="71"/>
      <c r="AB10" s="71"/>
      <c r="AC10" s="71"/>
      <c r="AD10" s="71"/>
      <c r="AE10" s="71"/>
      <c r="AF10" s="71"/>
      <c r="AG10" s="8"/>
      <c r="AH10" s="8"/>
      <c r="AI10" s="71"/>
      <c r="AJ10" s="71"/>
      <c r="AK10" s="71"/>
      <c r="AL10" s="71"/>
      <c r="AM10" s="71"/>
      <c r="AN10" s="71"/>
      <c r="AO10" s="71"/>
      <c r="AP10" s="71"/>
      <c r="AQ10" s="8"/>
    </row>
    <row r="11" spans="1:50" ht="7.1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50" ht="14.45" customHeight="1">
      <c r="A12" s="8"/>
      <c r="B12" s="8"/>
      <c r="C12" s="8"/>
      <c r="D12" s="8">
        <v>1</v>
      </c>
      <c r="E12" s="211" t="s">
        <v>284</v>
      </c>
      <c r="F12" s="211"/>
      <c r="G12" s="212">
        <v>1014</v>
      </c>
      <c r="H12" s="212"/>
      <c r="I12" s="214"/>
      <c r="J12" s="214"/>
      <c r="K12" s="214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</row>
    <row r="13" spans="1:50" ht="14.45" customHeight="1">
      <c r="A13" s="8"/>
      <c r="B13" s="8"/>
      <c r="C13" s="8"/>
      <c r="D13" s="8">
        <v>2</v>
      </c>
      <c r="E13" s="211" t="s">
        <v>284</v>
      </c>
      <c r="F13" s="211"/>
      <c r="G13" s="212">
        <v>2004</v>
      </c>
      <c r="H13" s="212"/>
      <c r="I13" s="213"/>
      <c r="J13" s="213"/>
      <c r="K13" s="2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</row>
    <row r="14" spans="1:50" ht="14.45" customHeight="1">
      <c r="A14" s="8"/>
      <c r="B14" s="8"/>
      <c r="C14" s="8"/>
      <c r="D14" s="8">
        <v>3</v>
      </c>
      <c r="E14" s="211" t="s">
        <v>284</v>
      </c>
      <c r="F14" s="211"/>
      <c r="G14" s="212">
        <v>2013</v>
      </c>
      <c r="H14" s="212"/>
      <c r="I14" s="216"/>
      <c r="J14" s="216"/>
      <c r="K14" s="216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</row>
    <row r="15" spans="1:50" ht="14.45" customHeight="1">
      <c r="A15" s="8"/>
      <c r="B15" s="8"/>
      <c r="C15" s="8"/>
      <c r="D15" s="8">
        <v>4</v>
      </c>
      <c r="E15" s="211" t="s">
        <v>284</v>
      </c>
      <c r="F15" s="211"/>
      <c r="G15" s="212">
        <v>3004</v>
      </c>
      <c r="H15" s="212"/>
      <c r="I15" s="217"/>
      <c r="J15" s="217"/>
      <c r="K15" s="21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</row>
    <row r="16" spans="1:50" ht="14.45" customHeight="1">
      <c r="A16" s="8"/>
      <c r="B16" s="8"/>
      <c r="C16" s="8"/>
      <c r="D16" s="8">
        <v>5</v>
      </c>
      <c r="E16" s="211" t="s">
        <v>284</v>
      </c>
      <c r="F16" s="211"/>
      <c r="G16" s="212">
        <v>4005</v>
      </c>
      <c r="H16" s="212"/>
      <c r="I16" s="223"/>
      <c r="J16" s="223"/>
      <c r="K16" s="22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</row>
    <row r="17" spans="1:43" ht="14.45" customHeight="1">
      <c r="A17" s="8"/>
      <c r="B17" s="8"/>
      <c r="C17" s="8"/>
      <c r="D17" s="8">
        <v>6</v>
      </c>
      <c r="E17" s="211" t="s">
        <v>284</v>
      </c>
      <c r="F17" s="211"/>
      <c r="G17" s="212">
        <v>5015</v>
      </c>
      <c r="H17" s="212"/>
      <c r="I17" s="215"/>
      <c r="J17" s="215"/>
      <c r="K17" s="21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ht="14.45" customHeight="1">
      <c r="A18" s="8"/>
      <c r="B18" s="8"/>
      <c r="C18" s="8"/>
      <c r="D18" s="8">
        <v>7</v>
      </c>
      <c r="E18" s="211" t="s">
        <v>284</v>
      </c>
      <c r="F18" s="211"/>
      <c r="G18" s="212">
        <v>6002</v>
      </c>
      <c r="H18" s="212"/>
      <c r="I18" s="221"/>
      <c r="J18" s="221"/>
      <c r="K18" s="22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4.45" customHeight="1">
      <c r="A19" s="8"/>
      <c r="B19" s="8"/>
      <c r="C19" s="8"/>
      <c r="D19" s="8">
        <v>8</v>
      </c>
      <c r="E19" s="211" t="s">
        <v>284</v>
      </c>
      <c r="F19" s="211"/>
      <c r="G19" s="212">
        <v>7035</v>
      </c>
      <c r="H19" s="212"/>
      <c r="I19" s="222"/>
      <c r="J19" s="222"/>
      <c r="K19" s="222"/>
      <c r="L19" s="163"/>
      <c r="M19" s="20"/>
      <c r="N19" s="163"/>
      <c r="O19" s="163"/>
      <c r="P19" s="163"/>
      <c r="Q19" s="163"/>
      <c r="R19" s="163"/>
      <c r="S19" s="163"/>
      <c r="T19" s="163"/>
      <c r="U19" s="163"/>
      <c r="V19" s="163"/>
      <c r="W19" s="8"/>
      <c r="X19" s="163"/>
      <c r="Y19" s="163"/>
      <c r="Z19" s="163"/>
      <c r="AA19" s="163"/>
      <c r="AB19" s="163"/>
      <c r="AC19" s="163"/>
      <c r="AD19" s="163"/>
      <c r="AE19" s="163"/>
      <c r="AF19" s="163"/>
      <c r="AG19" s="20"/>
      <c r="AH19" s="163"/>
      <c r="AI19" s="163"/>
      <c r="AJ19" s="163"/>
      <c r="AK19" s="163"/>
      <c r="AL19" s="163"/>
      <c r="AM19" s="163"/>
      <c r="AN19" s="163"/>
      <c r="AO19" s="163"/>
      <c r="AP19" s="163"/>
      <c r="AQ19" s="8"/>
    </row>
    <row r="20" spans="1:43" ht="14.45" customHeight="1">
      <c r="A20" s="8"/>
      <c r="B20" s="8"/>
      <c r="C20" s="8"/>
      <c r="D20" s="8">
        <v>9</v>
      </c>
      <c r="E20" s="211" t="s">
        <v>284</v>
      </c>
      <c r="F20" s="211"/>
      <c r="G20" s="212">
        <v>7043</v>
      </c>
      <c r="H20" s="212"/>
      <c r="I20" s="218"/>
      <c r="J20" s="218"/>
      <c r="K20" s="21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4.45" customHeight="1">
      <c r="A21" s="8"/>
      <c r="B21" s="8"/>
      <c r="C21" s="8"/>
      <c r="D21" s="8">
        <v>10</v>
      </c>
      <c r="E21" s="211" t="s">
        <v>284</v>
      </c>
      <c r="F21" s="211"/>
      <c r="G21" s="212">
        <v>9016</v>
      </c>
      <c r="H21" s="212"/>
      <c r="I21" s="219"/>
      <c r="J21" s="219"/>
      <c r="K21" s="21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7.1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  <row r="23" spans="1:43" ht="14.45" customHeight="1">
      <c r="A23" s="8"/>
      <c r="B23" s="8"/>
      <c r="C23" s="8"/>
      <c r="D23" s="164" t="s">
        <v>328</v>
      </c>
      <c r="E23" s="72"/>
      <c r="F23" s="72"/>
      <c r="G23" s="72"/>
      <c r="H23" s="72"/>
      <c r="I23" s="72"/>
      <c r="J23" s="72"/>
      <c r="K23" s="72"/>
      <c r="L23" s="72"/>
      <c r="M23" s="8"/>
      <c r="N23" s="72"/>
      <c r="O23" s="72"/>
      <c r="P23" s="72"/>
      <c r="Q23" s="72"/>
      <c r="R23" s="72"/>
      <c r="S23" s="72"/>
      <c r="T23" s="72"/>
      <c r="U23" s="72"/>
      <c r="V23" s="8"/>
      <c r="W23" s="8"/>
      <c r="X23" s="72"/>
      <c r="Y23" s="72"/>
      <c r="Z23" s="72"/>
      <c r="AA23" s="72"/>
      <c r="AB23" s="72"/>
      <c r="AC23" s="72"/>
      <c r="AD23" s="72"/>
      <c r="AE23" s="72"/>
      <c r="AF23" s="8"/>
      <c r="AG23" s="8"/>
      <c r="AH23" s="72"/>
      <c r="AI23" s="72"/>
      <c r="AJ23" s="72"/>
      <c r="AK23" s="72"/>
      <c r="AL23" s="72"/>
      <c r="AM23" s="72"/>
      <c r="AN23" s="72"/>
      <c r="AO23" s="72"/>
      <c r="AP23" s="72"/>
      <c r="AQ23" s="8"/>
    </row>
    <row r="24" spans="1:43" ht="14.45" customHeight="1">
      <c r="A24" s="8"/>
      <c r="B24" s="8"/>
      <c r="C24" s="8"/>
      <c r="D24" s="165" t="s">
        <v>285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ht="7.1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ht="14.45" customHeight="1">
      <c r="A26" s="8"/>
      <c r="B26" s="8"/>
      <c r="C26" s="8"/>
      <c r="D26" s="106" t="s">
        <v>286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</row>
    <row r="27" spans="1:43" ht="14.45" customHeight="1">
      <c r="A27" s="8"/>
      <c r="B27" s="8"/>
      <c r="C27" s="8"/>
      <c r="D27" s="106" t="s">
        <v>287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</row>
    <row r="28" spans="1:43" ht="14.4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</row>
    <row r="29" spans="1:43" ht="14.4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</row>
    <row r="30" spans="1:43" ht="14.4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</row>
    <row r="31" spans="1:43" ht="14.45" customHeight="1">
      <c r="A31" s="8"/>
      <c r="B31" s="8"/>
      <c r="C31" s="8"/>
      <c r="D31" s="163"/>
      <c r="E31" s="163"/>
      <c r="F31" s="163"/>
      <c r="G31" s="163"/>
      <c r="H31" s="163"/>
      <c r="I31" s="163"/>
      <c r="J31" s="163"/>
      <c r="K31" s="163"/>
      <c r="L31" s="163"/>
      <c r="M31" s="20"/>
      <c r="N31" s="163"/>
      <c r="O31" s="163"/>
      <c r="P31" s="163"/>
      <c r="Q31" s="163"/>
      <c r="R31" s="163"/>
      <c r="S31" s="163"/>
      <c r="T31" s="163"/>
      <c r="U31" s="163"/>
      <c r="V31" s="163"/>
      <c r="W31" s="20"/>
      <c r="X31" s="163"/>
      <c r="Y31" s="163"/>
      <c r="Z31" s="163"/>
      <c r="AA31" s="163"/>
      <c r="AB31" s="163"/>
      <c r="AC31" s="163"/>
      <c r="AD31" s="163"/>
      <c r="AE31" s="163"/>
      <c r="AF31" s="163"/>
      <c r="AG31" s="20"/>
      <c r="AH31" s="163"/>
      <c r="AI31" s="163"/>
      <c r="AJ31" s="163"/>
      <c r="AK31" s="163"/>
      <c r="AL31" s="163"/>
      <c r="AM31" s="163"/>
      <c r="AN31" s="163"/>
      <c r="AO31" s="163"/>
      <c r="AP31" s="163"/>
      <c r="AQ31" s="20"/>
    </row>
    <row r="32" spans="1:43" ht="14.4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65" ht="14.45" customHeight="1">
      <c r="A33" s="8"/>
      <c r="B33" s="8"/>
      <c r="C33" s="8"/>
      <c r="D33" s="72"/>
      <c r="E33" s="72"/>
      <c r="F33" s="72"/>
      <c r="G33" s="72"/>
      <c r="H33" s="72"/>
      <c r="I33" s="72"/>
      <c r="J33" s="72"/>
      <c r="K33" s="72"/>
      <c r="L33" s="72"/>
      <c r="M33" s="8"/>
      <c r="N33" s="72"/>
      <c r="O33" s="72"/>
      <c r="P33" s="72"/>
      <c r="Q33" s="72"/>
      <c r="R33" s="72"/>
      <c r="S33" s="72"/>
      <c r="T33" s="72"/>
      <c r="U33" s="72"/>
      <c r="V33" s="72"/>
      <c r="W33" s="8"/>
      <c r="X33" s="72"/>
      <c r="Y33" s="72"/>
      <c r="Z33" s="72"/>
      <c r="AA33" s="72"/>
      <c r="AB33" s="72"/>
      <c r="AC33" s="72"/>
      <c r="AD33" s="72"/>
      <c r="AE33" s="72"/>
      <c r="AF33" s="8"/>
      <c r="AG33" s="8"/>
      <c r="AH33" s="72"/>
      <c r="AI33" s="72"/>
      <c r="AJ33" s="72"/>
      <c r="AK33" s="72"/>
      <c r="AL33" s="72"/>
      <c r="AM33" s="72"/>
      <c r="AN33" s="72"/>
      <c r="AO33" s="72"/>
      <c r="AP33" s="8"/>
      <c r="AQ33" s="8"/>
    </row>
    <row r="34" spans="1:65" ht="14.4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</row>
    <row r="35" spans="1:65" ht="14.4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</row>
    <row r="36" spans="1:65" ht="14.4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</row>
    <row r="37" spans="1:65" s="167" customFormat="1" ht="14.45" customHeight="1">
      <c r="A37" s="20"/>
      <c r="B37" s="20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</row>
    <row r="38" spans="1:65" ht="14.45" customHeight="1">
      <c r="A38" s="8"/>
      <c r="B38" s="8"/>
      <c r="C38" s="8"/>
      <c r="D38" s="210"/>
      <c r="E38" s="210"/>
      <c r="F38" s="210"/>
      <c r="G38" s="210"/>
      <c r="H38" s="210"/>
      <c r="I38" s="210"/>
      <c r="J38" s="210"/>
      <c r="K38" s="210"/>
      <c r="L38" s="210"/>
      <c r="M38" s="20"/>
      <c r="N38" s="210"/>
      <c r="O38" s="210"/>
      <c r="P38" s="210"/>
      <c r="Q38" s="210"/>
      <c r="R38" s="210"/>
      <c r="S38" s="210"/>
      <c r="T38" s="210"/>
      <c r="U38" s="210"/>
      <c r="V38" s="210"/>
      <c r="W38" s="20"/>
      <c r="X38" s="210"/>
      <c r="Y38" s="210"/>
      <c r="Z38" s="210"/>
      <c r="AA38" s="210"/>
      <c r="AB38" s="210"/>
      <c r="AC38" s="210"/>
      <c r="AD38" s="210"/>
      <c r="AE38" s="210"/>
      <c r="AF38" s="210"/>
      <c r="AG38" s="20"/>
      <c r="AH38" s="210"/>
      <c r="AI38" s="210"/>
      <c r="AJ38" s="210"/>
      <c r="AK38" s="210"/>
      <c r="AL38" s="210"/>
      <c r="AM38" s="210"/>
      <c r="AN38" s="210"/>
      <c r="AO38" s="210"/>
      <c r="AP38" s="8"/>
      <c r="AQ38" s="20"/>
    </row>
    <row r="39" spans="1:65">
      <c r="A39" s="201" t="s">
        <v>27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</row>
    <row r="40" spans="1:65" s="1" customFormat="1"/>
    <row r="41" spans="1:65" s="1" customFormat="1"/>
    <row r="42" spans="1:65" s="1" customFormat="1"/>
    <row r="43" spans="1:65" s="1" customFormat="1"/>
    <row r="44" spans="1:65" s="1" customFormat="1"/>
    <row r="45" spans="1:65" s="1" customFormat="1"/>
    <row r="46" spans="1:65" s="1" customFormat="1"/>
    <row r="47" spans="1:65" s="1" customFormat="1"/>
    <row r="48" spans="1:65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</sheetData>
  <mergeCells count="38">
    <mergeCell ref="AS1:AX2"/>
    <mergeCell ref="D38:L38"/>
    <mergeCell ref="N38:V38"/>
    <mergeCell ref="X38:AF38"/>
    <mergeCell ref="AH38:AO38"/>
    <mergeCell ref="E18:F18"/>
    <mergeCell ref="G18:H18"/>
    <mergeCell ref="I18:K18"/>
    <mergeCell ref="E19:F19"/>
    <mergeCell ref="G19:H19"/>
    <mergeCell ref="I19:K19"/>
    <mergeCell ref="E16:F16"/>
    <mergeCell ref="G16:H16"/>
    <mergeCell ref="I16:K16"/>
    <mergeCell ref="E17:F17"/>
    <mergeCell ref="G17:H17"/>
    <mergeCell ref="A39:AQ39"/>
    <mergeCell ref="E20:F20"/>
    <mergeCell ref="G20:H20"/>
    <mergeCell ref="I20:K20"/>
    <mergeCell ref="E21:F21"/>
    <mergeCell ref="G21:H21"/>
    <mergeCell ref="I21:K21"/>
    <mergeCell ref="I17:K17"/>
    <mergeCell ref="E14:F14"/>
    <mergeCell ref="G14:H14"/>
    <mergeCell ref="I14:K14"/>
    <mergeCell ref="E15:F15"/>
    <mergeCell ref="G15:H15"/>
    <mergeCell ref="I15:K15"/>
    <mergeCell ref="E13:F13"/>
    <mergeCell ref="G13:H13"/>
    <mergeCell ref="I13:K13"/>
    <mergeCell ref="C1:R2"/>
    <mergeCell ref="A4:AQ4"/>
    <mergeCell ref="E12:F12"/>
    <mergeCell ref="G12:H12"/>
    <mergeCell ref="I12:K12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152"/>
  <sheetViews>
    <sheetView showWhiteSpace="0" zoomScale="90" zoomScaleNormal="90" zoomScaleSheetLayoutView="106" zoomScalePageLayoutView="90" workbookViewId="0">
      <pane ySplit="2" topLeftCell="A130" activePane="bottomLeft" state="frozen"/>
      <selection pane="bottomLeft" activeCell="A152" sqref="A152:AQ152"/>
    </sheetView>
  </sheetViews>
  <sheetFormatPr defaultColWidth="8.85546875" defaultRowHeight="15"/>
  <cols>
    <col min="1" max="1" width="3.7109375" customWidth="1"/>
    <col min="2" max="26" width="3.28515625" customWidth="1"/>
    <col min="27" max="27" width="3.42578125" customWidth="1"/>
    <col min="28" max="30" width="3.28515625" customWidth="1"/>
    <col min="31" max="31" width="3.42578125" customWidth="1"/>
    <col min="32" max="53" width="3.28515625" customWidth="1"/>
    <col min="54" max="66" width="3.42578125" customWidth="1"/>
  </cols>
  <sheetData>
    <row r="1" spans="1:50" s="1" customFormat="1" ht="13.9" customHeight="1">
      <c r="A1" s="49"/>
      <c r="B1" s="244" t="s">
        <v>171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50"/>
      <c r="AJ1" s="50"/>
      <c r="AK1" s="50"/>
      <c r="AL1" s="50"/>
      <c r="AM1" s="50"/>
      <c r="AN1" s="50"/>
      <c r="AO1" s="50"/>
      <c r="AP1" s="50"/>
      <c r="AQ1" s="51"/>
      <c r="AS1" s="220" t="s">
        <v>326</v>
      </c>
      <c r="AT1" s="220"/>
      <c r="AU1" s="220"/>
      <c r="AV1" s="220"/>
      <c r="AW1" s="220"/>
      <c r="AX1" s="220"/>
    </row>
    <row r="2" spans="1:50" s="1" customFormat="1" ht="13.9" customHeight="1">
      <c r="A2" s="52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53"/>
      <c r="AJ2" s="53"/>
      <c r="AK2" s="53"/>
      <c r="AL2" s="53"/>
      <c r="AM2" s="53"/>
      <c r="AN2" s="53"/>
      <c r="AO2" s="53"/>
      <c r="AP2" s="53"/>
      <c r="AQ2" s="54"/>
      <c r="AS2" s="220"/>
      <c r="AT2" s="220"/>
      <c r="AU2" s="220"/>
      <c r="AV2" s="220"/>
      <c r="AW2" s="220"/>
      <c r="AX2" s="220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46" t="s">
        <v>172</v>
      </c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46" t="s">
        <v>173</v>
      </c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46" t="s">
        <v>174</v>
      </c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50" s="1" customFormat="1" ht="4.1500000000000004" customHeight="1">
      <c r="A9" s="8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</row>
    <row r="10" spans="1:50" ht="13.9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265" t="s">
        <v>175</v>
      </c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</row>
    <row r="11" spans="1:50" ht="18.7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3" t="s">
        <v>16</v>
      </c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5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0" t="s">
        <v>176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0" t="s">
        <v>177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0" t="s">
        <v>178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17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0" t="s">
        <v>24</v>
      </c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2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0" t="s">
        <v>23</v>
      </c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2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18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0" t="s">
        <v>182</v>
      </c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2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183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184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20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0" t="s">
        <v>179</v>
      </c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2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180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181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196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185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190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191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0" t="s">
        <v>189</v>
      </c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2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0" t="s">
        <v>186</v>
      </c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187</v>
      </c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188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192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193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194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195</v>
      </c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7" t="s">
        <v>28</v>
      </c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9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0" t="s">
        <v>197</v>
      </c>
      <c r="T45" s="46"/>
      <c r="U45" s="46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0" t="s">
        <v>198</v>
      </c>
      <c r="T46" s="46"/>
      <c r="U46" s="46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2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0" t="s">
        <v>199</v>
      </c>
      <c r="T47" s="46"/>
      <c r="U47" s="46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2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0" t="s">
        <v>200</v>
      </c>
      <c r="T48" s="46"/>
      <c r="U48" s="46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2"/>
    </row>
    <row r="49" spans="1:4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0" t="s">
        <v>201</v>
      </c>
      <c r="T49" s="46"/>
      <c r="U49" s="46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2"/>
    </row>
    <row r="50" spans="1:4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0" t="s">
        <v>202</v>
      </c>
      <c r="T50" s="46"/>
      <c r="U50" s="46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2"/>
    </row>
    <row r="51" spans="1:4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0" t="s">
        <v>203</v>
      </c>
      <c r="T51" s="46"/>
      <c r="U51" s="46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2"/>
    </row>
    <row r="52" spans="1:4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0" t="s">
        <v>204</v>
      </c>
      <c r="T52" s="46"/>
      <c r="U52" s="46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2"/>
    </row>
    <row r="53" spans="1:4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0" t="s">
        <v>205</v>
      </c>
      <c r="T53" s="46"/>
      <c r="U53" s="46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2"/>
    </row>
    <row r="54" spans="1:4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0" t="s">
        <v>206</v>
      </c>
      <c r="T54" s="46"/>
      <c r="U54" s="46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2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0" t="s">
        <v>207</v>
      </c>
      <c r="T55" s="46"/>
      <c r="U55" s="46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2"/>
    </row>
    <row r="56" spans="1:4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3" t="s">
        <v>30</v>
      </c>
      <c r="AN58" s="247">
        <v>0</v>
      </c>
      <c r="AO58" s="248"/>
      <c r="AP58" s="35" t="s">
        <v>31</v>
      </c>
      <c r="AQ58" s="34"/>
    </row>
    <row r="59" spans="1:43" ht="17.25">
      <c r="A59" s="47" t="s">
        <v>212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51.4" customHeight="1">
      <c r="A60" s="78" t="s">
        <v>10</v>
      </c>
      <c r="B60" s="249" t="s">
        <v>0</v>
      </c>
      <c r="C60" s="249"/>
      <c r="D60" s="249"/>
      <c r="E60" s="249"/>
      <c r="F60" s="249"/>
      <c r="G60" s="249" t="s">
        <v>353</v>
      </c>
      <c r="H60" s="249"/>
      <c r="I60" s="249"/>
      <c r="J60" s="249"/>
      <c r="K60" s="249" t="s">
        <v>329</v>
      </c>
      <c r="L60" s="249"/>
      <c r="M60" s="249"/>
      <c r="N60" s="249"/>
      <c r="O60" s="249"/>
      <c r="P60" s="249" t="s">
        <v>210</v>
      </c>
      <c r="Q60" s="249"/>
      <c r="R60" s="249"/>
      <c r="S60" s="249"/>
      <c r="T60" s="249"/>
      <c r="U60" s="249"/>
      <c r="V60" s="249"/>
      <c r="W60" s="249" t="s">
        <v>3</v>
      </c>
      <c r="X60" s="249"/>
      <c r="Y60" s="249"/>
      <c r="Z60" s="249"/>
      <c r="AA60" s="249"/>
      <c r="AB60" s="249"/>
      <c r="AC60" s="249" t="s">
        <v>11</v>
      </c>
      <c r="AD60" s="249"/>
      <c r="AE60" s="249"/>
      <c r="AF60" s="249"/>
      <c r="AG60" s="249"/>
      <c r="AH60" s="249"/>
      <c r="AI60" s="249"/>
      <c r="AJ60" s="249" t="s">
        <v>209</v>
      </c>
      <c r="AK60" s="249"/>
      <c r="AL60" s="249"/>
      <c r="AM60" s="249"/>
      <c r="AN60" s="250" t="str">
        <f>CONCATENATE("Отпускная цена в рублях с НДС с учетом скидки  ",AN58," %")</f>
        <v>Отпускная цена в рублях с НДС с учетом скидки  0 %</v>
      </c>
      <c r="AO60" s="250"/>
      <c r="AP60" s="250"/>
      <c r="AQ60" s="250"/>
    </row>
    <row r="61" spans="1:43" ht="26.25" customHeight="1">
      <c r="A61" s="55">
        <v>1</v>
      </c>
      <c r="B61" s="251" t="s">
        <v>208</v>
      </c>
      <c r="C61" s="252"/>
      <c r="D61" s="252"/>
      <c r="E61" s="252"/>
      <c r="F61" s="253"/>
      <c r="G61" s="224">
        <v>800</v>
      </c>
      <c r="H61" s="225"/>
      <c r="I61" s="225"/>
      <c r="J61" s="226"/>
      <c r="K61" s="282" t="s">
        <v>331</v>
      </c>
      <c r="L61" s="283"/>
      <c r="M61" s="283"/>
      <c r="N61" s="283"/>
      <c r="O61" s="284"/>
      <c r="P61" s="224" t="s">
        <v>369</v>
      </c>
      <c r="Q61" s="225"/>
      <c r="R61" s="225"/>
      <c r="S61" s="225"/>
      <c r="T61" s="225"/>
      <c r="U61" s="225"/>
      <c r="V61" s="226"/>
      <c r="W61" s="251">
        <v>1070017</v>
      </c>
      <c r="X61" s="252"/>
      <c r="Y61" s="252"/>
      <c r="Z61" s="252"/>
      <c r="AA61" s="252"/>
      <c r="AB61" s="253"/>
      <c r="AC61" s="251" t="s">
        <v>340</v>
      </c>
      <c r="AD61" s="252"/>
      <c r="AE61" s="252"/>
      <c r="AF61" s="252"/>
      <c r="AG61" s="252"/>
      <c r="AH61" s="252"/>
      <c r="AI61" s="252"/>
      <c r="AJ61" s="239">
        <v>108200</v>
      </c>
      <c r="AK61" s="240"/>
      <c r="AL61" s="240"/>
      <c r="AM61" s="241"/>
      <c r="AN61" s="242">
        <f>ROUND(AJ61/100*(100-$AN$58),2)</f>
        <v>108200</v>
      </c>
      <c r="AO61" s="242"/>
      <c r="AP61" s="242"/>
      <c r="AQ61" s="242"/>
    </row>
    <row r="62" spans="1:43" ht="26.25" customHeight="1">
      <c r="A62" s="55">
        <v>2</v>
      </c>
      <c r="B62" s="251" t="s">
        <v>208</v>
      </c>
      <c r="C62" s="252"/>
      <c r="D62" s="252"/>
      <c r="E62" s="252"/>
      <c r="F62" s="253"/>
      <c r="G62" s="224">
        <v>930</v>
      </c>
      <c r="H62" s="225"/>
      <c r="I62" s="225"/>
      <c r="J62" s="226"/>
      <c r="K62" s="285"/>
      <c r="L62" s="286"/>
      <c r="M62" s="286"/>
      <c r="N62" s="286"/>
      <c r="O62" s="287"/>
      <c r="P62" s="224" t="s">
        <v>370</v>
      </c>
      <c r="Q62" s="225"/>
      <c r="R62" s="225"/>
      <c r="S62" s="225"/>
      <c r="T62" s="225"/>
      <c r="U62" s="225"/>
      <c r="V62" s="226"/>
      <c r="W62" s="251">
        <v>1070018</v>
      </c>
      <c r="X62" s="252"/>
      <c r="Y62" s="252"/>
      <c r="Z62" s="252"/>
      <c r="AA62" s="252"/>
      <c r="AB62" s="253"/>
      <c r="AC62" s="251" t="s">
        <v>341</v>
      </c>
      <c r="AD62" s="252"/>
      <c r="AE62" s="252"/>
      <c r="AF62" s="252"/>
      <c r="AG62" s="252"/>
      <c r="AH62" s="252"/>
      <c r="AI62" s="252"/>
      <c r="AJ62" s="239">
        <v>111900</v>
      </c>
      <c r="AK62" s="240"/>
      <c r="AL62" s="240"/>
      <c r="AM62" s="241"/>
      <c r="AN62" s="242">
        <f>ROUND(AJ62/100*(100-$AN$58),2)</f>
        <v>111900</v>
      </c>
      <c r="AO62" s="242"/>
      <c r="AP62" s="242"/>
      <c r="AQ62" s="242"/>
    </row>
    <row r="63" spans="1:43" ht="26.25" customHeight="1">
      <c r="A63" s="55">
        <v>3</v>
      </c>
      <c r="B63" s="251" t="s">
        <v>208</v>
      </c>
      <c r="C63" s="252"/>
      <c r="D63" s="252"/>
      <c r="E63" s="252"/>
      <c r="F63" s="253"/>
      <c r="G63" s="224">
        <v>1130</v>
      </c>
      <c r="H63" s="225"/>
      <c r="I63" s="225"/>
      <c r="J63" s="226"/>
      <c r="K63" s="288"/>
      <c r="L63" s="289"/>
      <c r="M63" s="289"/>
      <c r="N63" s="289"/>
      <c r="O63" s="290"/>
      <c r="P63" s="224" t="s">
        <v>371</v>
      </c>
      <c r="Q63" s="225"/>
      <c r="R63" s="225"/>
      <c r="S63" s="225"/>
      <c r="T63" s="225"/>
      <c r="U63" s="225"/>
      <c r="V63" s="226"/>
      <c r="W63" s="251">
        <v>1070019</v>
      </c>
      <c r="X63" s="252"/>
      <c r="Y63" s="252"/>
      <c r="Z63" s="252"/>
      <c r="AA63" s="252"/>
      <c r="AB63" s="253"/>
      <c r="AC63" s="251" t="s">
        <v>342</v>
      </c>
      <c r="AD63" s="252"/>
      <c r="AE63" s="252"/>
      <c r="AF63" s="252"/>
      <c r="AG63" s="252"/>
      <c r="AH63" s="252"/>
      <c r="AI63" s="252"/>
      <c r="AJ63" s="239">
        <v>117300</v>
      </c>
      <c r="AK63" s="240"/>
      <c r="AL63" s="240"/>
      <c r="AM63" s="241"/>
      <c r="AN63" s="242">
        <f>ROUND(AJ63/100*(100-$AN$58),2)</f>
        <v>117300</v>
      </c>
      <c r="AO63" s="242"/>
      <c r="AP63" s="242"/>
      <c r="AQ63" s="242"/>
    </row>
    <row r="64" spans="1:43" ht="26.25" customHeight="1">
      <c r="A64" s="55">
        <v>4</v>
      </c>
      <c r="B64" s="251" t="s">
        <v>208</v>
      </c>
      <c r="C64" s="252"/>
      <c r="D64" s="252"/>
      <c r="E64" s="252"/>
      <c r="F64" s="253"/>
      <c r="G64" s="224">
        <v>800</v>
      </c>
      <c r="H64" s="225"/>
      <c r="I64" s="225"/>
      <c r="J64" s="226"/>
      <c r="K64" s="282" t="s">
        <v>332</v>
      </c>
      <c r="L64" s="283"/>
      <c r="M64" s="283"/>
      <c r="N64" s="283"/>
      <c r="O64" s="284"/>
      <c r="P64" s="224" t="s">
        <v>369</v>
      </c>
      <c r="Q64" s="225"/>
      <c r="R64" s="225"/>
      <c r="S64" s="225"/>
      <c r="T64" s="225"/>
      <c r="U64" s="225"/>
      <c r="V64" s="226"/>
      <c r="W64" s="251">
        <v>1070016</v>
      </c>
      <c r="X64" s="252"/>
      <c r="Y64" s="252"/>
      <c r="Z64" s="252"/>
      <c r="AA64" s="252"/>
      <c r="AB64" s="253"/>
      <c r="AC64" s="251" t="s">
        <v>343</v>
      </c>
      <c r="AD64" s="252"/>
      <c r="AE64" s="252"/>
      <c r="AF64" s="252"/>
      <c r="AG64" s="252"/>
      <c r="AH64" s="252"/>
      <c r="AI64" s="252"/>
      <c r="AJ64" s="239">
        <v>108200</v>
      </c>
      <c r="AK64" s="240"/>
      <c r="AL64" s="240"/>
      <c r="AM64" s="241"/>
      <c r="AN64" s="242">
        <f>ROUND(AJ64/100*(100-$AN$58),2)</f>
        <v>108200</v>
      </c>
      <c r="AO64" s="242"/>
      <c r="AP64" s="242"/>
      <c r="AQ64" s="242"/>
    </row>
    <row r="65" spans="1:43" ht="26.25" customHeight="1">
      <c r="A65" s="55">
        <v>5</v>
      </c>
      <c r="B65" s="251" t="s">
        <v>208</v>
      </c>
      <c r="C65" s="252"/>
      <c r="D65" s="252"/>
      <c r="E65" s="252"/>
      <c r="F65" s="253"/>
      <c r="G65" s="224">
        <v>930</v>
      </c>
      <c r="H65" s="225"/>
      <c r="I65" s="225"/>
      <c r="J65" s="226"/>
      <c r="K65" s="285"/>
      <c r="L65" s="286"/>
      <c r="M65" s="286"/>
      <c r="N65" s="286"/>
      <c r="O65" s="287"/>
      <c r="P65" s="224" t="s">
        <v>370</v>
      </c>
      <c r="Q65" s="225"/>
      <c r="R65" s="225"/>
      <c r="S65" s="225"/>
      <c r="T65" s="225"/>
      <c r="U65" s="225"/>
      <c r="V65" s="226"/>
      <c r="W65" s="251">
        <v>1070015</v>
      </c>
      <c r="X65" s="252"/>
      <c r="Y65" s="252"/>
      <c r="Z65" s="252"/>
      <c r="AA65" s="252"/>
      <c r="AB65" s="253"/>
      <c r="AC65" s="251" t="s">
        <v>344</v>
      </c>
      <c r="AD65" s="252"/>
      <c r="AE65" s="252"/>
      <c r="AF65" s="252"/>
      <c r="AG65" s="252"/>
      <c r="AH65" s="252"/>
      <c r="AI65" s="252"/>
      <c r="AJ65" s="239">
        <v>111900</v>
      </c>
      <c r="AK65" s="240"/>
      <c r="AL65" s="240"/>
      <c r="AM65" s="241"/>
      <c r="AN65" s="242">
        <f>ROUND(AJ65/100*(100-$AN$58),2)</f>
        <v>111900</v>
      </c>
      <c r="AO65" s="242"/>
      <c r="AP65" s="242"/>
      <c r="AQ65" s="242"/>
    </row>
    <row r="66" spans="1:43" ht="25.9" customHeight="1">
      <c r="A66" s="55">
        <v>6</v>
      </c>
      <c r="B66" s="251" t="s">
        <v>208</v>
      </c>
      <c r="C66" s="252"/>
      <c r="D66" s="252"/>
      <c r="E66" s="252"/>
      <c r="F66" s="253"/>
      <c r="G66" s="224">
        <v>1130</v>
      </c>
      <c r="H66" s="225"/>
      <c r="I66" s="225"/>
      <c r="J66" s="226"/>
      <c r="K66" s="288"/>
      <c r="L66" s="289"/>
      <c r="M66" s="289"/>
      <c r="N66" s="289"/>
      <c r="O66" s="290"/>
      <c r="P66" s="224" t="s">
        <v>371</v>
      </c>
      <c r="Q66" s="225"/>
      <c r="R66" s="225"/>
      <c r="S66" s="225"/>
      <c r="T66" s="225"/>
      <c r="U66" s="225"/>
      <c r="V66" s="226"/>
      <c r="W66" s="251">
        <v>1070014</v>
      </c>
      <c r="X66" s="252"/>
      <c r="Y66" s="252"/>
      <c r="Z66" s="252"/>
      <c r="AA66" s="252"/>
      <c r="AB66" s="253"/>
      <c r="AC66" s="251" t="s">
        <v>345</v>
      </c>
      <c r="AD66" s="252"/>
      <c r="AE66" s="252"/>
      <c r="AF66" s="252"/>
      <c r="AG66" s="252"/>
      <c r="AH66" s="252"/>
      <c r="AI66" s="252"/>
      <c r="AJ66" s="239">
        <v>117300</v>
      </c>
      <c r="AK66" s="240"/>
      <c r="AL66" s="240"/>
      <c r="AM66" s="241"/>
      <c r="AN66" s="242">
        <f t="shared" ref="AN66" si="0">ROUND(AJ66/100*(100-$AN$58),2)</f>
        <v>117300</v>
      </c>
      <c r="AO66" s="242"/>
      <c r="AP66" s="242"/>
      <c r="AQ66" s="242"/>
    </row>
    <row r="67" spans="1:43" ht="26.25" customHeight="1">
      <c r="A67" s="55">
        <v>7</v>
      </c>
      <c r="B67" s="251" t="s">
        <v>208</v>
      </c>
      <c r="C67" s="252"/>
      <c r="D67" s="252"/>
      <c r="E67" s="252"/>
      <c r="F67" s="253"/>
      <c r="G67" s="224">
        <v>800</v>
      </c>
      <c r="H67" s="225"/>
      <c r="I67" s="225"/>
      <c r="J67" s="226"/>
      <c r="K67" s="282" t="s">
        <v>330</v>
      </c>
      <c r="L67" s="283"/>
      <c r="M67" s="283"/>
      <c r="N67" s="283"/>
      <c r="O67" s="284"/>
      <c r="P67" s="224" t="s">
        <v>369</v>
      </c>
      <c r="Q67" s="225"/>
      <c r="R67" s="225"/>
      <c r="S67" s="225"/>
      <c r="T67" s="225"/>
      <c r="U67" s="225"/>
      <c r="V67" s="226"/>
      <c r="W67" s="251">
        <v>1070003</v>
      </c>
      <c r="X67" s="252"/>
      <c r="Y67" s="252"/>
      <c r="Z67" s="252"/>
      <c r="AA67" s="252"/>
      <c r="AB67" s="253"/>
      <c r="AC67" s="251" t="s">
        <v>346</v>
      </c>
      <c r="AD67" s="252"/>
      <c r="AE67" s="252"/>
      <c r="AF67" s="252"/>
      <c r="AG67" s="252"/>
      <c r="AH67" s="252"/>
      <c r="AI67" s="252"/>
      <c r="AJ67" s="239">
        <v>108200</v>
      </c>
      <c r="AK67" s="240"/>
      <c r="AL67" s="240"/>
      <c r="AM67" s="241"/>
      <c r="AN67" s="242">
        <f>ROUND(AJ67/100*(100-$AN$58),2)</f>
        <v>108200</v>
      </c>
      <c r="AO67" s="242"/>
      <c r="AP67" s="242"/>
      <c r="AQ67" s="242"/>
    </row>
    <row r="68" spans="1:43" ht="26.25" customHeight="1">
      <c r="A68" s="55">
        <v>8</v>
      </c>
      <c r="B68" s="251" t="s">
        <v>208</v>
      </c>
      <c r="C68" s="252"/>
      <c r="D68" s="252"/>
      <c r="E68" s="252"/>
      <c r="F68" s="253"/>
      <c r="G68" s="224">
        <v>930</v>
      </c>
      <c r="H68" s="225"/>
      <c r="I68" s="225"/>
      <c r="J68" s="226"/>
      <c r="K68" s="285"/>
      <c r="L68" s="286"/>
      <c r="M68" s="286"/>
      <c r="N68" s="286"/>
      <c r="O68" s="287"/>
      <c r="P68" s="224" t="s">
        <v>370</v>
      </c>
      <c r="Q68" s="225"/>
      <c r="R68" s="225"/>
      <c r="S68" s="225"/>
      <c r="T68" s="225"/>
      <c r="U68" s="225"/>
      <c r="V68" s="226"/>
      <c r="W68" s="251">
        <v>1070002</v>
      </c>
      <c r="X68" s="252"/>
      <c r="Y68" s="252"/>
      <c r="Z68" s="252"/>
      <c r="AA68" s="252"/>
      <c r="AB68" s="253"/>
      <c r="AC68" s="251" t="s">
        <v>347</v>
      </c>
      <c r="AD68" s="252"/>
      <c r="AE68" s="252"/>
      <c r="AF68" s="252"/>
      <c r="AG68" s="252"/>
      <c r="AH68" s="252"/>
      <c r="AI68" s="252"/>
      <c r="AJ68" s="239">
        <v>111900</v>
      </c>
      <c r="AK68" s="240"/>
      <c r="AL68" s="240"/>
      <c r="AM68" s="241"/>
      <c r="AN68" s="242">
        <f t="shared" ref="AN68:AN69" si="1">ROUND(AJ68/100*(100-$AN$58),2)</f>
        <v>111900</v>
      </c>
      <c r="AO68" s="242"/>
      <c r="AP68" s="242"/>
      <c r="AQ68" s="242"/>
    </row>
    <row r="69" spans="1:43" ht="26.25" customHeight="1">
      <c r="A69" s="55">
        <v>9</v>
      </c>
      <c r="B69" s="251" t="s">
        <v>208</v>
      </c>
      <c r="C69" s="252"/>
      <c r="D69" s="252"/>
      <c r="E69" s="252"/>
      <c r="F69" s="253"/>
      <c r="G69" s="224">
        <v>1130</v>
      </c>
      <c r="H69" s="225"/>
      <c r="I69" s="225"/>
      <c r="J69" s="226"/>
      <c r="K69" s="288"/>
      <c r="L69" s="289"/>
      <c r="M69" s="289"/>
      <c r="N69" s="289"/>
      <c r="O69" s="290"/>
      <c r="P69" s="224" t="s">
        <v>371</v>
      </c>
      <c r="Q69" s="225"/>
      <c r="R69" s="225"/>
      <c r="S69" s="225"/>
      <c r="T69" s="225"/>
      <c r="U69" s="225"/>
      <c r="V69" s="226"/>
      <c r="W69" s="251">
        <v>1070001</v>
      </c>
      <c r="X69" s="252"/>
      <c r="Y69" s="252"/>
      <c r="Z69" s="252"/>
      <c r="AA69" s="252"/>
      <c r="AB69" s="253"/>
      <c r="AC69" s="251" t="s">
        <v>348</v>
      </c>
      <c r="AD69" s="252"/>
      <c r="AE69" s="252"/>
      <c r="AF69" s="252"/>
      <c r="AG69" s="252"/>
      <c r="AH69" s="252"/>
      <c r="AI69" s="252"/>
      <c r="AJ69" s="239">
        <v>117300</v>
      </c>
      <c r="AK69" s="240"/>
      <c r="AL69" s="240"/>
      <c r="AM69" s="241"/>
      <c r="AN69" s="242">
        <f t="shared" si="1"/>
        <v>117300</v>
      </c>
      <c r="AO69" s="242"/>
      <c r="AP69" s="242"/>
      <c r="AQ69" s="242"/>
    </row>
    <row r="70" spans="1:4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ht="17.25">
      <c r="A72" s="47" t="s">
        <v>211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</row>
    <row r="73" spans="1:43" ht="51.6" customHeight="1">
      <c r="A73" s="78" t="s">
        <v>10</v>
      </c>
      <c r="B73" s="254" t="s">
        <v>3</v>
      </c>
      <c r="C73" s="256"/>
      <c r="D73" s="256"/>
      <c r="E73" s="256"/>
      <c r="F73" s="256"/>
      <c r="G73" s="256"/>
      <c r="H73" s="255"/>
      <c r="I73" s="254" t="s">
        <v>11</v>
      </c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5"/>
      <c r="AD73" s="254">
        <v>185</v>
      </c>
      <c r="AE73" s="255"/>
      <c r="AF73" s="254">
        <v>210</v>
      </c>
      <c r="AG73" s="255"/>
      <c r="AH73" s="254">
        <v>250</v>
      </c>
      <c r="AI73" s="255"/>
      <c r="AJ73" s="254"/>
      <c r="AK73" s="256"/>
      <c r="AL73" s="256"/>
      <c r="AM73" s="255"/>
      <c r="AN73" s="257"/>
      <c r="AO73" s="258"/>
      <c r="AP73" s="258"/>
      <c r="AQ73" s="259"/>
    </row>
    <row r="74" spans="1:43" ht="26.65" customHeight="1">
      <c r="A74" s="77">
        <v>1</v>
      </c>
      <c r="B74" s="233">
        <v>2070149</v>
      </c>
      <c r="C74" s="234"/>
      <c r="D74" s="234"/>
      <c r="E74" s="234"/>
      <c r="F74" s="234"/>
      <c r="G74" s="234"/>
      <c r="H74" s="235"/>
      <c r="I74" s="236" t="s">
        <v>216</v>
      </c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8"/>
      <c r="AD74" s="260" t="s">
        <v>258</v>
      </c>
      <c r="AE74" s="260"/>
      <c r="AF74" s="260"/>
      <c r="AG74" s="260"/>
      <c r="AH74" s="260"/>
      <c r="AI74" s="261"/>
      <c r="AJ74" s="239"/>
      <c r="AK74" s="240"/>
      <c r="AL74" s="240"/>
      <c r="AM74" s="241"/>
      <c r="AN74" s="242"/>
      <c r="AO74" s="242"/>
      <c r="AP74" s="242"/>
      <c r="AQ74" s="242"/>
    </row>
    <row r="75" spans="1:43" ht="26.65" customHeight="1">
      <c r="A75" s="77">
        <v>2</v>
      </c>
      <c r="B75" s="233">
        <v>2070070</v>
      </c>
      <c r="C75" s="234"/>
      <c r="D75" s="234"/>
      <c r="E75" s="234"/>
      <c r="F75" s="234"/>
      <c r="G75" s="234"/>
      <c r="H75" s="235"/>
      <c r="I75" s="236" t="s">
        <v>217</v>
      </c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8"/>
      <c r="AD75" s="260" t="s">
        <v>258</v>
      </c>
      <c r="AE75" s="260"/>
      <c r="AF75" s="260"/>
      <c r="AG75" s="260"/>
      <c r="AH75" s="260"/>
      <c r="AI75" s="261"/>
      <c r="AJ75" s="239"/>
      <c r="AK75" s="240"/>
      <c r="AL75" s="240"/>
      <c r="AM75" s="241"/>
      <c r="AN75" s="242"/>
      <c r="AO75" s="242"/>
      <c r="AP75" s="242"/>
      <c r="AQ75" s="242"/>
    </row>
    <row r="76" spans="1:43" ht="26.65" customHeight="1">
      <c r="A76" s="77">
        <v>3</v>
      </c>
      <c r="B76" s="233">
        <v>2070148</v>
      </c>
      <c r="C76" s="234"/>
      <c r="D76" s="234"/>
      <c r="E76" s="234"/>
      <c r="F76" s="234"/>
      <c r="G76" s="234"/>
      <c r="H76" s="235"/>
      <c r="I76" s="236" t="s">
        <v>218</v>
      </c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8"/>
      <c r="AD76" s="260"/>
      <c r="AE76" s="260"/>
      <c r="AF76" s="260" t="s">
        <v>258</v>
      </c>
      <c r="AG76" s="260"/>
      <c r="AH76" s="260"/>
      <c r="AI76" s="261"/>
      <c r="AJ76" s="239"/>
      <c r="AK76" s="240"/>
      <c r="AL76" s="240"/>
      <c r="AM76" s="241"/>
      <c r="AN76" s="242"/>
      <c r="AO76" s="242"/>
      <c r="AP76" s="242"/>
      <c r="AQ76" s="242"/>
    </row>
    <row r="77" spans="1:43" ht="26.25" customHeight="1">
      <c r="A77" s="77">
        <v>4</v>
      </c>
      <c r="B77" s="233">
        <v>2070147</v>
      </c>
      <c r="C77" s="234"/>
      <c r="D77" s="234"/>
      <c r="E77" s="234"/>
      <c r="F77" s="234"/>
      <c r="G77" s="234"/>
      <c r="H77" s="235"/>
      <c r="I77" s="236" t="s">
        <v>219</v>
      </c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8"/>
      <c r="AD77" s="260"/>
      <c r="AE77" s="260"/>
      <c r="AF77" s="260" t="s">
        <v>258</v>
      </c>
      <c r="AG77" s="260"/>
      <c r="AH77" s="260"/>
      <c r="AI77" s="261"/>
      <c r="AJ77" s="239"/>
      <c r="AK77" s="240"/>
      <c r="AL77" s="240"/>
      <c r="AM77" s="241"/>
      <c r="AN77" s="242"/>
      <c r="AO77" s="242"/>
      <c r="AP77" s="242"/>
      <c r="AQ77" s="242"/>
    </row>
    <row r="78" spans="1:43" ht="26.25" customHeight="1">
      <c r="A78" s="77">
        <v>5</v>
      </c>
      <c r="B78" s="233">
        <v>2070116</v>
      </c>
      <c r="C78" s="234"/>
      <c r="D78" s="234"/>
      <c r="E78" s="234"/>
      <c r="F78" s="234"/>
      <c r="G78" s="234"/>
      <c r="H78" s="235"/>
      <c r="I78" s="236" t="s">
        <v>334</v>
      </c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8"/>
      <c r="AD78" s="260"/>
      <c r="AE78" s="260"/>
      <c r="AF78" s="260" t="s">
        <v>258</v>
      </c>
      <c r="AG78" s="260"/>
      <c r="AH78" s="260" t="s">
        <v>258</v>
      </c>
      <c r="AI78" s="261"/>
      <c r="AJ78" s="239"/>
      <c r="AK78" s="240"/>
      <c r="AL78" s="240"/>
      <c r="AM78" s="241"/>
      <c r="AN78" s="242"/>
      <c r="AO78" s="242"/>
      <c r="AP78" s="242"/>
      <c r="AQ78" s="242"/>
    </row>
    <row r="79" spans="1:43" ht="26.25" customHeight="1">
      <c r="A79" s="77">
        <v>6</v>
      </c>
      <c r="B79" s="233">
        <v>1070029</v>
      </c>
      <c r="C79" s="234"/>
      <c r="D79" s="234"/>
      <c r="E79" s="234"/>
      <c r="F79" s="234"/>
      <c r="G79" s="234"/>
      <c r="H79" s="235"/>
      <c r="I79" s="236" t="s">
        <v>220</v>
      </c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8"/>
      <c r="AD79" s="260" t="s">
        <v>258</v>
      </c>
      <c r="AE79" s="260"/>
      <c r="AF79" s="260"/>
      <c r="AG79" s="260"/>
      <c r="AH79" s="260"/>
      <c r="AI79" s="261"/>
      <c r="AJ79" s="239"/>
      <c r="AK79" s="240"/>
      <c r="AL79" s="240"/>
      <c r="AM79" s="241"/>
      <c r="AN79" s="242"/>
      <c r="AO79" s="242"/>
      <c r="AP79" s="242"/>
      <c r="AQ79" s="242"/>
    </row>
    <row r="80" spans="1:43" ht="26.25" customHeight="1">
      <c r="A80" s="77">
        <v>7</v>
      </c>
      <c r="B80" s="233">
        <v>1070023</v>
      </c>
      <c r="C80" s="234"/>
      <c r="D80" s="234"/>
      <c r="E80" s="234"/>
      <c r="F80" s="234"/>
      <c r="G80" s="234"/>
      <c r="H80" s="235"/>
      <c r="I80" s="236" t="s">
        <v>221</v>
      </c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8"/>
      <c r="AD80" s="260" t="s">
        <v>258</v>
      </c>
      <c r="AE80" s="260"/>
      <c r="AF80" s="260"/>
      <c r="AG80" s="260"/>
      <c r="AH80" s="260"/>
      <c r="AI80" s="261"/>
      <c r="AJ80" s="239"/>
      <c r="AK80" s="240"/>
      <c r="AL80" s="240"/>
      <c r="AM80" s="241"/>
      <c r="AN80" s="242"/>
      <c r="AO80" s="242"/>
      <c r="AP80" s="242"/>
      <c r="AQ80" s="242"/>
    </row>
    <row r="81" spans="1:43" ht="26.65" customHeight="1">
      <c r="A81" s="81">
        <v>8</v>
      </c>
      <c r="B81" s="227">
        <v>1070026</v>
      </c>
      <c r="C81" s="228"/>
      <c r="D81" s="228"/>
      <c r="E81" s="228"/>
      <c r="F81" s="228"/>
      <c r="G81" s="228"/>
      <c r="H81" s="229"/>
      <c r="I81" s="236" t="s">
        <v>222</v>
      </c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8"/>
      <c r="AD81" s="260" t="s">
        <v>258</v>
      </c>
      <c r="AE81" s="260"/>
      <c r="AF81" s="260"/>
      <c r="AG81" s="260"/>
      <c r="AH81" s="260"/>
      <c r="AI81" s="261"/>
      <c r="AJ81" s="239"/>
      <c r="AK81" s="240"/>
      <c r="AL81" s="240"/>
      <c r="AM81" s="241"/>
      <c r="AN81" s="242"/>
      <c r="AO81" s="242"/>
      <c r="AP81" s="242"/>
      <c r="AQ81" s="242"/>
    </row>
    <row r="82" spans="1:43" ht="26.65" customHeight="1">
      <c r="A82" s="81">
        <v>9</v>
      </c>
      <c r="B82" s="230"/>
      <c r="C82" s="231"/>
      <c r="D82" s="231"/>
      <c r="E82" s="231"/>
      <c r="F82" s="231"/>
      <c r="G82" s="231"/>
      <c r="H82" s="232"/>
      <c r="I82" s="236" t="s">
        <v>232</v>
      </c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8"/>
      <c r="AD82" s="260" t="s">
        <v>258</v>
      </c>
      <c r="AE82" s="260"/>
      <c r="AF82" s="260"/>
      <c r="AG82" s="260"/>
      <c r="AH82" s="260"/>
      <c r="AI82" s="261"/>
      <c r="AJ82" s="239"/>
      <c r="AK82" s="240"/>
      <c r="AL82" s="240"/>
      <c r="AM82" s="241"/>
      <c r="AN82" s="242"/>
      <c r="AO82" s="242"/>
      <c r="AP82" s="242"/>
      <c r="AQ82" s="242"/>
    </row>
    <row r="83" spans="1:43" ht="26.65" customHeight="1">
      <c r="A83" s="81">
        <v>10</v>
      </c>
      <c r="B83" s="227">
        <v>1070020</v>
      </c>
      <c r="C83" s="228"/>
      <c r="D83" s="228"/>
      <c r="E83" s="228"/>
      <c r="F83" s="228"/>
      <c r="G83" s="228"/>
      <c r="H83" s="229"/>
      <c r="I83" s="236" t="s">
        <v>223</v>
      </c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8"/>
      <c r="AD83" s="260" t="s">
        <v>258</v>
      </c>
      <c r="AE83" s="260"/>
      <c r="AF83" s="260"/>
      <c r="AG83" s="260"/>
      <c r="AH83" s="260"/>
      <c r="AI83" s="261"/>
      <c r="AJ83" s="239"/>
      <c r="AK83" s="240"/>
      <c r="AL83" s="240"/>
      <c r="AM83" s="241"/>
      <c r="AN83" s="242"/>
      <c r="AO83" s="242"/>
      <c r="AP83" s="242"/>
      <c r="AQ83" s="242"/>
    </row>
    <row r="84" spans="1:43" ht="26.25" customHeight="1">
      <c r="A84" s="81">
        <v>11</v>
      </c>
      <c r="B84" s="230"/>
      <c r="C84" s="231"/>
      <c r="D84" s="231"/>
      <c r="E84" s="231"/>
      <c r="F84" s="231"/>
      <c r="G84" s="231"/>
      <c r="H84" s="232"/>
      <c r="I84" s="236" t="s">
        <v>233</v>
      </c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8"/>
      <c r="AD84" s="260" t="s">
        <v>258</v>
      </c>
      <c r="AE84" s="260"/>
      <c r="AF84" s="260"/>
      <c r="AG84" s="260"/>
      <c r="AH84" s="260"/>
      <c r="AI84" s="261"/>
      <c r="AJ84" s="239"/>
      <c r="AK84" s="240"/>
      <c r="AL84" s="240"/>
      <c r="AM84" s="241"/>
      <c r="AN84" s="242"/>
      <c r="AO84" s="242"/>
      <c r="AP84" s="242"/>
      <c r="AQ84" s="242"/>
    </row>
    <row r="85" spans="1:43" ht="26.25" customHeight="1">
      <c r="A85" s="81">
        <v>12</v>
      </c>
      <c r="B85" s="227">
        <v>1070030</v>
      </c>
      <c r="C85" s="228"/>
      <c r="D85" s="228"/>
      <c r="E85" s="228"/>
      <c r="F85" s="228"/>
      <c r="G85" s="228"/>
      <c r="H85" s="229"/>
      <c r="I85" s="236" t="s">
        <v>224</v>
      </c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8"/>
      <c r="AD85" s="260"/>
      <c r="AE85" s="260"/>
      <c r="AF85" s="260" t="s">
        <v>258</v>
      </c>
      <c r="AG85" s="260"/>
      <c r="AH85" s="260"/>
      <c r="AI85" s="261"/>
      <c r="AJ85" s="239"/>
      <c r="AK85" s="240"/>
      <c r="AL85" s="240"/>
      <c r="AM85" s="241"/>
      <c r="AN85" s="242"/>
      <c r="AO85" s="242"/>
      <c r="AP85" s="242"/>
      <c r="AQ85" s="242"/>
    </row>
    <row r="86" spans="1:43" ht="26.25" customHeight="1">
      <c r="A86" s="81">
        <v>13</v>
      </c>
      <c r="B86" s="230"/>
      <c r="C86" s="231"/>
      <c r="D86" s="231"/>
      <c r="E86" s="231"/>
      <c r="F86" s="231"/>
      <c r="G86" s="231"/>
      <c r="H86" s="232"/>
      <c r="I86" s="236" t="s">
        <v>234</v>
      </c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8"/>
      <c r="AD86" s="260"/>
      <c r="AE86" s="260"/>
      <c r="AF86" s="260" t="s">
        <v>258</v>
      </c>
      <c r="AG86" s="260"/>
      <c r="AH86" s="260"/>
      <c r="AI86" s="261"/>
      <c r="AJ86" s="239"/>
      <c r="AK86" s="240"/>
      <c r="AL86" s="240"/>
      <c r="AM86" s="241"/>
      <c r="AN86" s="242"/>
      <c r="AO86" s="242"/>
      <c r="AP86" s="242"/>
      <c r="AQ86" s="242"/>
    </row>
    <row r="87" spans="1:43" ht="26.25" customHeight="1">
      <c r="A87" s="81">
        <v>14</v>
      </c>
      <c r="B87" s="227">
        <v>1070024</v>
      </c>
      <c r="C87" s="228"/>
      <c r="D87" s="228"/>
      <c r="E87" s="228"/>
      <c r="F87" s="228"/>
      <c r="G87" s="228"/>
      <c r="H87" s="229"/>
      <c r="I87" s="236" t="s">
        <v>225</v>
      </c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8"/>
      <c r="AD87" s="260"/>
      <c r="AE87" s="260"/>
      <c r="AF87" s="260" t="s">
        <v>258</v>
      </c>
      <c r="AG87" s="260"/>
      <c r="AH87" s="260"/>
      <c r="AI87" s="261"/>
      <c r="AJ87" s="239"/>
      <c r="AK87" s="240"/>
      <c r="AL87" s="240"/>
      <c r="AM87" s="241"/>
      <c r="AN87" s="242"/>
      <c r="AO87" s="242"/>
      <c r="AP87" s="242"/>
      <c r="AQ87" s="242"/>
    </row>
    <row r="88" spans="1:43" ht="26.25" customHeight="1">
      <c r="A88" s="81">
        <v>15</v>
      </c>
      <c r="B88" s="230"/>
      <c r="C88" s="231"/>
      <c r="D88" s="231"/>
      <c r="E88" s="231"/>
      <c r="F88" s="231"/>
      <c r="G88" s="231"/>
      <c r="H88" s="232"/>
      <c r="I88" s="236" t="s">
        <v>235</v>
      </c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8"/>
      <c r="AD88" s="260"/>
      <c r="AE88" s="260"/>
      <c r="AF88" s="260" t="s">
        <v>258</v>
      </c>
      <c r="AG88" s="260"/>
      <c r="AH88" s="260"/>
      <c r="AI88" s="261"/>
      <c r="AJ88" s="239"/>
      <c r="AK88" s="240"/>
      <c r="AL88" s="240"/>
      <c r="AM88" s="241"/>
      <c r="AN88" s="242"/>
      <c r="AO88" s="242"/>
      <c r="AP88" s="242"/>
      <c r="AQ88" s="242"/>
    </row>
    <row r="89" spans="1:43" ht="26.25" customHeight="1">
      <c r="A89" s="81">
        <v>16</v>
      </c>
      <c r="B89" s="227">
        <v>1070027</v>
      </c>
      <c r="C89" s="228"/>
      <c r="D89" s="228"/>
      <c r="E89" s="228"/>
      <c r="F89" s="228"/>
      <c r="G89" s="228"/>
      <c r="H89" s="229"/>
      <c r="I89" s="236" t="s">
        <v>226</v>
      </c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8"/>
      <c r="AD89" s="260"/>
      <c r="AE89" s="260"/>
      <c r="AF89" s="260" t="s">
        <v>258</v>
      </c>
      <c r="AG89" s="260"/>
      <c r="AH89" s="260"/>
      <c r="AI89" s="261"/>
      <c r="AJ89" s="239"/>
      <c r="AK89" s="240"/>
      <c r="AL89" s="240"/>
      <c r="AM89" s="241"/>
      <c r="AN89" s="242"/>
      <c r="AO89" s="242"/>
      <c r="AP89" s="242"/>
      <c r="AQ89" s="242"/>
    </row>
    <row r="90" spans="1:43" ht="26.25" customHeight="1">
      <c r="A90" s="81">
        <v>17</v>
      </c>
      <c r="B90" s="230"/>
      <c r="C90" s="231"/>
      <c r="D90" s="231"/>
      <c r="E90" s="231"/>
      <c r="F90" s="231"/>
      <c r="G90" s="231"/>
      <c r="H90" s="232"/>
      <c r="I90" s="236" t="s">
        <v>236</v>
      </c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8"/>
      <c r="AD90" s="260"/>
      <c r="AE90" s="260"/>
      <c r="AF90" s="260" t="s">
        <v>258</v>
      </c>
      <c r="AG90" s="260"/>
      <c r="AH90" s="260"/>
      <c r="AI90" s="261"/>
      <c r="AJ90" s="239"/>
      <c r="AK90" s="240"/>
      <c r="AL90" s="240"/>
      <c r="AM90" s="241"/>
      <c r="AN90" s="242"/>
      <c r="AO90" s="242"/>
      <c r="AP90" s="242"/>
      <c r="AQ90" s="242"/>
    </row>
    <row r="91" spans="1:43" ht="26.65" customHeight="1">
      <c r="A91" s="81">
        <v>18</v>
      </c>
      <c r="B91" s="227">
        <v>1070021</v>
      </c>
      <c r="C91" s="228"/>
      <c r="D91" s="228"/>
      <c r="E91" s="228"/>
      <c r="F91" s="228"/>
      <c r="G91" s="228"/>
      <c r="H91" s="229"/>
      <c r="I91" s="236" t="s">
        <v>227</v>
      </c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8"/>
      <c r="AD91" s="260"/>
      <c r="AE91" s="260"/>
      <c r="AF91" s="260" t="s">
        <v>258</v>
      </c>
      <c r="AG91" s="260"/>
      <c r="AH91" s="260"/>
      <c r="AI91" s="261"/>
      <c r="AJ91" s="239"/>
      <c r="AK91" s="240"/>
      <c r="AL91" s="240"/>
      <c r="AM91" s="241"/>
      <c r="AN91" s="242"/>
      <c r="AO91" s="242"/>
      <c r="AP91" s="242"/>
      <c r="AQ91" s="242"/>
    </row>
    <row r="92" spans="1:43" ht="26.65" customHeight="1">
      <c r="A92" s="81">
        <v>19</v>
      </c>
      <c r="B92" s="230"/>
      <c r="C92" s="231"/>
      <c r="D92" s="231"/>
      <c r="E92" s="231"/>
      <c r="F92" s="231"/>
      <c r="G92" s="231"/>
      <c r="H92" s="232"/>
      <c r="I92" s="236" t="s">
        <v>237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8"/>
      <c r="AD92" s="260"/>
      <c r="AE92" s="260"/>
      <c r="AF92" s="260" t="s">
        <v>258</v>
      </c>
      <c r="AG92" s="260"/>
      <c r="AH92" s="260"/>
      <c r="AI92" s="261"/>
      <c r="AJ92" s="239"/>
      <c r="AK92" s="240"/>
      <c r="AL92" s="240"/>
      <c r="AM92" s="241"/>
      <c r="AN92" s="242"/>
      <c r="AO92" s="242"/>
      <c r="AP92" s="242"/>
      <c r="AQ92" s="242"/>
    </row>
    <row r="93" spans="1:43" ht="26.65" customHeight="1">
      <c r="A93" s="81">
        <v>20</v>
      </c>
      <c r="B93" s="227">
        <v>1070031</v>
      </c>
      <c r="C93" s="228"/>
      <c r="D93" s="228"/>
      <c r="E93" s="228"/>
      <c r="F93" s="228"/>
      <c r="G93" s="228"/>
      <c r="H93" s="229"/>
      <c r="I93" s="236" t="s">
        <v>228</v>
      </c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8"/>
      <c r="AD93" s="260"/>
      <c r="AE93" s="260"/>
      <c r="AF93" s="260"/>
      <c r="AG93" s="260"/>
      <c r="AH93" s="260" t="s">
        <v>258</v>
      </c>
      <c r="AI93" s="261"/>
      <c r="AJ93" s="239"/>
      <c r="AK93" s="240"/>
      <c r="AL93" s="240"/>
      <c r="AM93" s="241"/>
      <c r="AN93" s="242"/>
      <c r="AO93" s="242"/>
      <c r="AP93" s="242"/>
      <c r="AQ93" s="242"/>
    </row>
    <row r="94" spans="1:43" ht="26.25" customHeight="1">
      <c r="A94" s="81">
        <v>21</v>
      </c>
      <c r="B94" s="230"/>
      <c r="C94" s="231"/>
      <c r="D94" s="231"/>
      <c r="E94" s="231"/>
      <c r="F94" s="231"/>
      <c r="G94" s="231"/>
      <c r="H94" s="232"/>
      <c r="I94" s="236" t="s">
        <v>238</v>
      </c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8"/>
      <c r="AD94" s="260"/>
      <c r="AE94" s="260"/>
      <c r="AF94" s="260"/>
      <c r="AG94" s="260"/>
      <c r="AH94" s="260" t="s">
        <v>258</v>
      </c>
      <c r="AI94" s="261"/>
      <c r="AJ94" s="239"/>
      <c r="AK94" s="240"/>
      <c r="AL94" s="240"/>
      <c r="AM94" s="241"/>
      <c r="AN94" s="242"/>
      <c r="AO94" s="242"/>
      <c r="AP94" s="242"/>
      <c r="AQ94" s="242"/>
    </row>
    <row r="95" spans="1:43" ht="26.25" customHeight="1">
      <c r="A95" s="81">
        <v>22</v>
      </c>
      <c r="B95" s="227">
        <v>1070025</v>
      </c>
      <c r="C95" s="228"/>
      <c r="D95" s="228"/>
      <c r="E95" s="228"/>
      <c r="F95" s="228"/>
      <c r="G95" s="228"/>
      <c r="H95" s="229"/>
      <c r="I95" s="236" t="s">
        <v>229</v>
      </c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8"/>
      <c r="AD95" s="260"/>
      <c r="AE95" s="260"/>
      <c r="AF95" s="260"/>
      <c r="AG95" s="260"/>
      <c r="AH95" s="260" t="s">
        <v>258</v>
      </c>
      <c r="AI95" s="261"/>
      <c r="AJ95" s="239"/>
      <c r="AK95" s="240"/>
      <c r="AL95" s="240"/>
      <c r="AM95" s="241"/>
      <c r="AN95" s="242"/>
      <c r="AO95" s="242"/>
      <c r="AP95" s="242"/>
      <c r="AQ95" s="242"/>
    </row>
    <row r="96" spans="1:43" ht="26.25" customHeight="1">
      <c r="A96" s="81">
        <v>23</v>
      </c>
      <c r="B96" s="230"/>
      <c r="C96" s="231"/>
      <c r="D96" s="231"/>
      <c r="E96" s="231"/>
      <c r="F96" s="231"/>
      <c r="G96" s="231"/>
      <c r="H96" s="232"/>
      <c r="I96" s="236" t="s">
        <v>239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8"/>
      <c r="AD96" s="260"/>
      <c r="AE96" s="260"/>
      <c r="AF96" s="260"/>
      <c r="AG96" s="260"/>
      <c r="AH96" s="260" t="s">
        <v>258</v>
      </c>
      <c r="AI96" s="261"/>
      <c r="AJ96" s="239"/>
      <c r="AK96" s="240"/>
      <c r="AL96" s="240"/>
      <c r="AM96" s="241"/>
      <c r="AN96" s="242"/>
      <c r="AO96" s="242"/>
      <c r="AP96" s="242"/>
      <c r="AQ96" s="242"/>
    </row>
    <row r="97" spans="1:43" ht="26.25" customHeight="1">
      <c r="A97" s="81">
        <v>24</v>
      </c>
      <c r="B97" s="227">
        <v>1070028</v>
      </c>
      <c r="C97" s="228"/>
      <c r="D97" s="228"/>
      <c r="E97" s="228"/>
      <c r="F97" s="228"/>
      <c r="G97" s="228"/>
      <c r="H97" s="229"/>
      <c r="I97" s="236" t="s">
        <v>230</v>
      </c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8"/>
      <c r="AD97" s="260"/>
      <c r="AE97" s="260"/>
      <c r="AF97" s="260"/>
      <c r="AG97" s="260"/>
      <c r="AH97" s="260" t="s">
        <v>258</v>
      </c>
      <c r="AI97" s="261"/>
      <c r="AJ97" s="239"/>
      <c r="AK97" s="240"/>
      <c r="AL97" s="240"/>
      <c r="AM97" s="241"/>
      <c r="AN97" s="242"/>
      <c r="AO97" s="242"/>
      <c r="AP97" s="242"/>
      <c r="AQ97" s="242"/>
    </row>
    <row r="98" spans="1:43" ht="26.65" customHeight="1">
      <c r="A98" s="81">
        <v>25</v>
      </c>
      <c r="B98" s="230"/>
      <c r="C98" s="231"/>
      <c r="D98" s="231"/>
      <c r="E98" s="231"/>
      <c r="F98" s="231"/>
      <c r="G98" s="231"/>
      <c r="H98" s="232"/>
      <c r="I98" s="236" t="s">
        <v>240</v>
      </c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8"/>
      <c r="AD98" s="260"/>
      <c r="AE98" s="260"/>
      <c r="AF98" s="260"/>
      <c r="AG98" s="260"/>
      <c r="AH98" s="260" t="s">
        <v>258</v>
      </c>
      <c r="AI98" s="261"/>
      <c r="AJ98" s="239"/>
      <c r="AK98" s="240"/>
      <c r="AL98" s="240"/>
      <c r="AM98" s="241"/>
      <c r="AN98" s="242"/>
      <c r="AO98" s="242"/>
      <c r="AP98" s="242"/>
      <c r="AQ98" s="242"/>
    </row>
    <row r="99" spans="1:43" ht="26.65" customHeight="1">
      <c r="A99" s="81">
        <v>26</v>
      </c>
      <c r="B99" s="227">
        <v>1070022</v>
      </c>
      <c r="C99" s="228"/>
      <c r="D99" s="228"/>
      <c r="E99" s="228"/>
      <c r="F99" s="228"/>
      <c r="G99" s="228"/>
      <c r="H99" s="229"/>
      <c r="I99" s="236" t="s">
        <v>231</v>
      </c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8"/>
      <c r="AD99" s="260"/>
      <c r="AE99" s="260"/>
      <c r="AF99" s="260"/>
      <c r="AG99" s="260"/>
      <c r="AH99" s="260" t="s">
        <v>258</v>
      </c>
      <c r="AI99" s="261"/>
      <c r="AJ99" s="239"/>
      <c r="AK99" s="240"/>
      <c r="AL99" s="240"/>
      <c r="AM99" s="241"/>
      <c r="AN99" s="242"/>
      <c r="AO99" s="242"/>
      <c r="AP99" s="242"/>
      <c r="AQ99" s="242"/>
    </row>
    <row r="100" spans="1:43" ht="26.65" customHeight="1">
      <c r="A100" s="81">
        <v>27</v>
      </c>
      <c r="B100" s="230"/>
      <c r="C100" s="231"/>
      <c r="D100" s="231"/>
      <c r="E100" s="231"/>
      <c r="F100" s="231"/>
      <c r="G100" s="231"/>
      <c r="H100" s="232"/>
      <c r="I100" s="236" t="s">
        <v>241</v>
      </c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8"/>
      <c r="AD100" s="260"/>
      <c r="AE100" s="260"/>
      <c r="AF100" s="260"/>
      <c r="AG100" s="260"/>
      <c r="AH100" s="260" t="s">
        <v>258</v>
      </c>
      <c r="AI100" s="261"/>
      <c r="AJ100" s="239"/>
      <c r="AK100" s="240"/>
      <c r="AL100" s="240"/>
      <c r="AM100" s="241"/>
      <c r="AN100" s="242"/>
      <c r="AO100" s="242"/>
      <c r="AP100" s="242"/>
      <c r="AQ100" s="242"/>
    </row>
    <row r="101" spans="1:43" ht="26.25" customHeight="1">
      <c r="A101" s="81">
        <v>28</v>
      </c>
      <c r="B101" s="233">
        <v>2070092</v>
      </c>
      <c r="C101" s="234"/>
      <c r="D101" s="234"/>
      <c r="E101" s="234"/>
      <c r="F101" s="234"/>
      <c r="G101" s="234"/>
      <c r="H101" s="235"/>
      <c r="I101" s="236" t="s">
        <v>242</v>
      </c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8"/>
      <c r="AD101" s="260"/>
      <c r="AE101" s="260"/>
      <c r="AF101" s="260" t="s">
        <v>258</v>
      </c>
      <c r="AG101" s="260"/>
      <c r="AH101" s="260"/>
      <c r="AI101" s="261"/>
      <c r="AJ101" s="239"/>
      <c r="AK101" s="240"/>
      <c r="AL101" s="240"/>
      <c r="AM101" s="241"/>
      <c r="AN101" s="242"/>
      <c r="AO101" s="242"/>
      <c r="AP101" s="242"/>
      <c r="AQ101" s="242"/>
    </row>
    <row r="102" spans="1:43" ht="26.25" customHeight="1">
      <c r="A102" s="81">
        <v>29</v>
      </c>
      <c r="B102" s="233">
        <v>2070109</v>
      </c>
      <c r="C102" s="234"/>
      <c r="D102" s="234"/>
      <c r="E102" s="234"/>
      <c r="F102" s="234"/>
      <c r="G102" s="234"/>
      <c r="H102" s="235"/>
      <c r="I102" s="236" t="s">
        <v>243</v>
      </c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8"/>
      <c r="AD102" s="260"/>
      <c r="AE102" s="260"/>
      <c r="AF102" s="260"/>
      <c r="AG102" s="260"/>
      <c r="AH102" s="260" t="s">
        <v>258</v>
      </c>
      <c r="AI102" s="261"/>
      <c r="AJ102" s="239"/>
      <c r="AK102" s="240"/>
      <c r="AL102" s="240"/>
      <c r="AM102" s="241"/>
      <c r="AN102" s="242"/>
      <c r="AO102" s="242"/>
      <c r="AP102" s="242"/>
      <c r="AQ102" s="242"/>
    </row>
    <row r="103" spans="1:43" ht="26.25" customHeight="1">
      <c r="A103" s="81">
        <v>30</v>
      </c>
      <c r="B103" s="233">
        <v>2120293</v>
      </c>
      <c r="C103" s="234"/>
      <c r="D103" s="234"/>
      <c r="E103" s="234"/>
      <c r="F103" s="234"/>
      <c r="G103" s="234"/>
      <c r="H103" s="235"/>
      <c r="I103" s="236" t="s">
        <v>244</v>
      </c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8"/>
      <c r="AD103" s="260"/>
      <c r="AE103" s="260"/>
      <c r="AF103" s="260" t="s">
        <v>258</v>
      </c>
      <c r="AG103" s="260"/>
      <c r="AH103" s="260"/>
      <c r="AI103" s="261"/>
      <c r="AJ103" s="239"/>
      <c r="AK103" s="240"/>
      <c r="AL103" s="240"/>
      <c r="AM103" s="241"/>
      <c r="AN103" s="242"/>
      <c r="AO103" s="242"/>
      <c r="AP103" s="242"/>
      <c r="AQ103" s="242"/>
    </row>
    <row r="104" spans="1:43" ht="26.65" customHeight="1">
      <c r="A104" s="81">
        <v>31</v>
      </c>
      <c r="B104" s="233">
        <v>2120292</v>
      </c>
      <c r="C104" s="234"/>
      <c r="D104" s="234"/>
      <c r="E104" s="234"/>
      <c r="F104" s="234"/>
      <c r="G104" s="234"/>
      <c r="H104" s="235"/>
      <c r="I104" s="233" t="s">
        <v>245</v>
      </c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5"/>
      <c r="AD104" s="260"/>
      <c r="AE104" s="260"/>
      <c r="AF104" s="260"/>
      <c r="AG104" s="260"/>
      <c r="AH104" s="260" t="s">
        <v>258</v>
      </c>
      <c r="AI104" s="261"/>
      <c r="AJ104" s="239"/>
      <c r="AK104" s="240"/>
      <c r="AL104" s="240"/>
      <c r="AM104" s="241"/>
      <c r="AN104" s="242"/>
      <c r="AO104" s="242"/>
      <c r="AP104" s="242"/>
      <c r="AQ104" s="242"/>
    </row>
    <row r="105" spans="1:43" ht="26.65" customHeight="1">
      <c r="A105" s="81">
        <v>32</v>
      </c>
      <c r="B105" s="233">
        <v>2120290</v>
      </c>
      <c r="C105" s="234"/>
      <c r="D105" s="234"/>
      <c r="E105" s="234"/>
      <c r="F105" s="234"/>
      <c r="G105" s="234"/>
      <c r="H105" s="235"/>
      <c r="I105" s="233" t="s">
        <v>246</v>
      </c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5"/>
      <c r="AD105" s="260"/>
      <c r="AE105" s="260"/>
      <c r="AF105" s="260" t="s">
        <v>258</v>
      </c>
      <c r="AG105" s="260"/>
      <c r="AH105" s="260"/>
      <c r="AI105" s="261"/>
      <c r="AJ105" s="239"/>
      <c r="AK105" s="240"/>
      <c r="AL105" s="240"/>
      <c r="AM105" s="241"/>
      <c r="AN105" s="242"/>
      <c r="AO105" s="242"/>
      <c r="AP105" s="242"/>
      <c r="AQ105" s="242"/>
    </row>
    <row r="106" spans="1:43" ht="26.65" customHeight="1">
      <c r="A106" s="81">
        <v>33</v>
      </c>
      <c r="B106" s="233">
        <v>2120289</v>
      </c>
      <c r="C106" s="234"/>
      <c r="D106" s="234"/>
      <c r="E106" s="234"/>
      <c r="F106" s="234"/>
      <c r="G106" s="234"/>
      <c r="H106" s="235"/>
      <c r="I106" s="233" t="s">
        <v>247</v>
      </c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5"/>
      <c r="AD106" s="260"/>
      <c r="AE106" s="260"/>
      <c r="AF106" s="260"/>
      <c r="AG106" s="260"/>
      <c r="AH106" s="260" t="s">
        <v>258</v>
      </c>
      <c r="AI106" s="261"/>
      <c r="AJ106" s="239"/>
      <c r="AK106" s="240"/>
      <c r="AL106" s="240"/>
      <c r="AM106" s="241"/>
      <c r="AN106" s="242"/>
      <c r="AO106" s="242"/>
      <c r="AP106" s="242"/>
      <c r="AQ106" s="242"/>
    </row>
    <row r="107" spans="1:43" ht="26.25" customHeight="1">
      <c r="A107" s="81">
        <v>34</v>
      </c>
      <c r="B107" s="233">
        <v>2120291</v>
      </c>
      <c r="C107" s="234"/>
      <c r="D107" s="234"/>
      <c r="E107" s="234"/>
      <c r="F107" s="234"/>
      <c r="G107" s="234"/>
      <c r="H107" s="235"/>
      <c r="I107" s="233" t="s">
        <v>248</v>
      </c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5"/>
      <c r="AD107" s="260" t="s">
        <v>258</v>
      </c>
      <c r="AE107" s="260"/>
      <c r="AF107" s="260" t="s">
        <v>258</v>
      </c>
      <c r="AG107" s="260"/>
      <c r="AH107" s="260" t="s">
        <v>258</v>
      </c>
      <c r="AI107" s="261"/>
      <c r="AJ107" s="239"/>
      <c r="AK107" s="240"/>
      <c r="AL107" s="240"/>
      <c r="AM107" s="241"/>
      <c r="AN107" s="242"/>
      <c r="AO107" s="242"/>
      <c r="AP107" s="242"/>
      <c r="AQ107" s="242"/>
    </row>
    <row r="108" spans="1:43" ht="26.25" customHeight="1">
      <c r="A108" s="81">
        <v>35</v>
      </c>
      <c r="B108" s="233">
        <v>2081104</v>
      </c>
      <c r="C108" s="234"/>
      <c r="D108" s="234"/>
      <c r="E108" s="234"/>
      <c r="F108" s="234"/>
      <c r="G108" s="234"/>
      <c r="H108" s="235"/>
      <c r="I108" s="233" t="s">
        <v>249</v>
      </c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5"/>
      <c r="AD108" s="260" t="s">
        <v>258</v>
      </c>
      <c r="AE108" s="260"/>
      <c r="AF108" s="260"/>
      <c r="AG108" s="260"/>
      <c r="AH108" s="260"/>
      <c r="AI108" s="261"/>
      <c r="AJ108" s="239"/>
      <c r="AK108" s="240"/>
      <c r="AL108" s="240"/>
      <c r="AM108" s="241"/>
      <c r="AN108" s="242"/>
      <c r="AO108" s="242"/>
      <c r="AP108" s="242"/>
      <c r="AQ108" s="242"/>
    </row>
    <row r="109" spans="1:43" ht="26.25" customHeight="1">
      <c r="A109" s="81">
        <v>36</v>
      </c>
      <c r="B109" s="233">
        <v>2081100</v>
      </c>
      <c r="C109" s="234"/>
      <c r="D109" s="234"/>
      <c r="E109" s="234"/>
      <c r="F109" s="234"/>
      <c r="G109" s="234"/>
      <c r="H109" s="235"/>
      <c r="I109" s="233" t="s">
        <v>250</v>
      </c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5"/>
      <c r="AD109" s="260"/>
      <c r="AE109" s="260"/>
      <c r="AF109" s="260" t="s">
        <v>258</v>
      </c>
      <c r="AG109" s="260"/>
      <c r="AH109" s="260"/>
      <c r="AI109" s="261"/>
      <c r="AJ109" s="239"/>
      <c r="AK109" s="240"/>
      <c r="AL109" s="240"/>
      <c r="AM109" s="241"/>
      <c r="AN109" s="242"/>
      <c r="AO109" s="242"/>
      <c r="AP109" s="242"/>
      <c r="AQ109" s="242"/>
    </row>
    <row r="110" spans="1:43" ht="26.25" customHeight="1">
      <c r="A110" s="81">
        <v>37</v>
      </c>
      <c r="B110" s="233">
        <v>2081009</v>
      </c>
      <c r="C110" s="234"/>
      <c r="D110" s="234"/>
      <c r="E110" s="234"/>
      <c r="F110" s="234"/>
      <c r="G110" s="234"/>
      <c r="H110" s="235"/>
      <c r="I110" s="233" t="s">
        <v>251</v>
      </c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5"/>
      <c r="AD110" s="260"/>
      <c r="AE110" s="260"/>
      <c r="AF110" s="260"/>
      <c r="AG110" s="260"/>
      <c r="AH110" s="260" t="s">
        <v>258</v>
      </c>
      <c r="AI110" s="261"/>
      <c r="AJ110" s="239"/>
      <c r="AK110" s="240"/>
      <c r="AL110" s="240"/>
      <c r="AM110" s="241"/>
      <c r="AN110" s="242"/>
      <c r="AO110" s="242"/>
      <c r="AP110" s="242"/>
      <c r="AQ110" s="242"/>
    </row>
    <row r="111" spans="1:43" ht="26.65" customHeight="1">
      <c r="A111" s="81">
        <v>38</v>
      </c>
      <c r="B111" s="233">
        <v>2140020</v>
      </c>
      <c r="C111" s="234"/>
      <c r="D111" s="234"/>
      <c r="E111" s="234"/>
      <c r="F111" s="234"/>
      <c r="G111" s="234"/>
      <c r="H111" s="235"/>
      <c r="I111" s="233" t="s">
        <v>252</v>
      </c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5"/>
      <c r="AD111" s="260"/>
      <c r="AE111" s="260"/>
      <c r="AF111" s="260"/>
      <c r="AG111" s="260"/>
      <c r="AH111" s="260"/>
      <c r="AI111" s="261"/>
      <c r="AJ111" s="239"/>
      <c r="AK111" s="240"/>
      <c r="AL111" s="240"/>
      <c r="AM111" s="241"/>
      <c r="AN111" s="242"/>
      <c r="AO111" s="242"/>
      <c r="AP111" s="242"/>
      <c r="AQ111" s="242"/>
    </row>
    <row r="112" spans="1:43" ht="26.65" customHeight="1">
      <c r="A112" s="81">
        <v>39</v>
      </c>
      <c r="B112" s="233">
        <v>2141961</v>
      </c>
      <c r="C112" s="234"/>
      <c r="D112" s="234"/>
      <c r="E112" s="234"/>
      <c r="F112" s="234"/>
      <c r="G112" s="234"/>
      <c r="H112" s="235"/>
      <c r="I112" s="233" t="s">
        <v>253</v>
      </c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5"/>
      <c r="AD112" s="260" t="s">
        <v>258</v>
      </c>
      <c r="AE112" s="260"/>
      <c r="AF112" s="260"/>
      <c r="AG112" s="260"/>
      <c r="AH112" s="260"/>
      <c r="AI112" s="261"/>
      <c r="AJ112" s="239"/>
      <c r="AK112" s="240"/>
      <c r="AL112" s="240"/>
      <c r="AM112" s="241"/>
      <c r="AN112" s="242"/>
      <c r="AO112" s="242"/>
      <c r="AP112" s="242"/>
      <c r="AQ112" s="242"/>
    </row>
    <row r="113" spans="1:43" ht="26.65" customHeight="1">
      <c r="A113" s="81">
        <v>40</v>
      </c>
      <c r="B113" s="233">
        <v>2141960</v>
      </c>
      <c r="C113" s="234"/>
      <c r="D113" s="234"/>
      <c r="E113" s="234"/>
      <c r="F113" s="234"/>
      <c r="G113" s="234"/>
      <c r="H113" s="235"/>
      <c r="I113" s="233" t="s">
        <v>254</v>
      </c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5"/>
      <c r="AD113" s="260"/>
      <c r="AE113" s="260"/>
      <c r="AF113" s="260" t="s">
        <v>258</v>
      </c>
      <c r="AG113" s="260"/>
      <c r="AH113" s="260"/>
      <c r="AI113" s="261"/>
      <c r="AJ113" s="239"/>
      <c r="AK113" s="240"/>
      <c r="AL113" s="240"/>
      <c r="AM113" s="241"/>
      <c r="AN113" s="242"/>
      <c r="AO113" s="242"/>
      <c r="AP113" s="242"/>
      <c r="AQ113" s="242"/>
    </row>
    <row r="114" spans="1:43" ht="26.25" customHeight="1">
      <c r="A114" s="81">
        <v>41</v>
      </c>
      <c r="B114" s="233">
        <v>2141957</v>
      </c>
      <c r="C114" s="234"/>
      <c r="D114" s="234"/>
      <c r="E114" s="234"/>
      <c r="F114" s="234"/>
      <c r="G114" s="234"/>
      <c r="H114" s="235"/>
      <c r="I114" s="233" t="s">
        <v>6</v>
      </c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5"/>
      <c r="AD114" s="260"/>
      <c r="AE114" s="260"/>
      <c r="AF114" s="260"/>
      <c r="AG114" s="260"/>
      <c r="AH114" s="260" t="s">
        <v>258</v>
      </c>
      <c r="AI114" s="261"/>
      <c r="AJ114" s="239"/>
      <c r="AK114" s="240"/>
      <c r="AL114" s="240"/>
      <c r="AM114" s="241"/>
      <c r="AN114" s="242"/>
      <c r="AO114" s="242"/>
      <c r="AP114" s="242"/>
      <c r="AQ114" s="242"/>
    </row>
    <row r="115" spans="1:43" ht="26.25" customHeight="1">
      <c r="A115" s="81">
        <v>42</v>
      </c>
      <c r="B115" s="233">
        <v>2120058</v>
      </c>
      <c r="C115" s="234"/>
      <c r="D115" s="234"/>
      <c r="E115" s="234"/>
      <c r="F115" s="234"/>
      <c r="G115" s="234"/>
      <c r="H115" s="235"/>
      <c r="I115" s="233" t="s">
        <v>335</v>
      </c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5"/>
      <c r="AD115" s="260" t="s">
        <v>258</v>
      </c>
      <c r="AE115" s="260"/>
      <c r="AF115" s="260" t="s">
        <v>258</v>
      </c>
      <c r="AG115" s="260"/>
      <c r="AH115" s="260" t="s">
        <v>258</v>
      </c>
      <c r="AI115" s="261"/>
      <c r="AJ115" s="239"/>
      <c r="AK115" s="240"/>
      <c r="AL115" s="240"/>
      <c r="AM115" s="241"/>
      <c r="AN115" s="242"/>
      <c r="AO115" s="242"/>
      <c r="AP115" s="242"/>
      <c r="AQ115" s="242"/>
    </row>
    <row r="116" spans="1:43" ht="26.25" customHeight="1">
      <c r="A116" s="81">
        <v>43</v>
      </c>
      <c r="B116" s="233">
        <v>2120021</v>
      </c>
      <c r="C116" s="234"/>
      <c r="D116" s="234"/>
      <c r="E116" s="234"/>
      <c r="F116" s="234"/>
      <c r="G116" s="234"/>
      <c r="H116" s="235"/>
      <c r="I116" s="233" t="s">
        <v>336</v>
      </c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5"/>
      <c r="AD116" s="260" t="s">
        <v>258</v>
      </c>
      <c r="AE116" s="260"/>
      <c r="AF116" s="260" t="s">
        <v>258</v>
      </c>
      <c r="AG116" s="260"/>
      <c r="AH116" s="260" t="s">
        <v>258</v>
      </c>
      <c r="AI116" s="261"/>
      <c r="AJ116" s="239"/>
      <c r="AK116" s="240"/>
      <c r="AL116" s="240"/>
      <c r="AM116" s="241"/>
      <c r="AN116" s="242"/>
      <c r="AO116" s="242"/>
      <c r="AP116" s="242"/>
      <c r="AQ116" s="242"/>
    </row>
    <row r="117" spans="1:43" ht="26.25" customHeight="1">
      <c r="A117" s="81">
        <v>44</v>
      </c>
      <c r="B117" s="233">
        <v>3070005</v>
      </c>
      <c r="C117" s="234"/>
      <c r="D117" s="234"/>
      <c r="E117" s="234"/>
      <c r="F117" s="234"/>
      <c r="G117" s="234"/>
      <c r="H117" s="235"/>
      <c r="I117" s="233" t="s">
        <v>337</v>
      </c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5"/>
      <c r="AD117" s="261">
        <v>1</v>
      </c>
      <c r="AE117" s="266"/>
      <c r="AF117" s="261"/>
      <c r="AG117" s="266"/>
      <c r="AH117" s="261"/>
      <c r="AI117" s="267"/>
      <c r="AJ117" s="239"/>
      <c r="AK117" s="240"/>
      <c r="AL117" s="240"/>
      <c r="AM117" s="241"/>
      <c r="AN117" s="242"/>
      <c r="AO117" s="242"/>
      <c r="AP117" s="242"/>
      <c r="AQ117" s="242"/>
    </row>
    <row r="118" spans="1:43" ht="26.25" customHeight="1">
      <c r="A118" s="81">
        <v>45</v>
      </c>
      <c r="B118" s="233">
        <v>3070004</v>
      </c>
      <c r="C118" s="234"/>
      <c r="D118" s="234"/>
      <c r="E118" s="234"/>
      <c r="F118" s="234"/>
      <c r="G118" s="234"/>
      <c r="H118" s="235"/>
      <c r="I118" s="233" t="s">
        <v>338</v>
      </c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5"/>
      <c r="AD118" s="261"/>
      <c r="AE118" s="266"/>
      <c r="AF118" s="261">
        <v>1</v>
      </c>
      <c r="AG118" s="266"/>
      <c r="AH118" s="261"/>
      <c r="AI118" s="267"/>
      <c r="AJ118" s="239"/>
      <c r="AK118" s="240"/>
      <c r="AL118" s="240"/>
      <c r="AM118" s="241"/>
      <c r="AN118" s="242"/>
      <c r="AO118" s="242"/>
      <c r="AP118" s="242"/>
      <c r="AQ118" s="242"/>
    </row>
    <row r="119" spans="1:43" ht="26.25" customHeight="1">
      <c r="A119" s="81">
        <v>46</v>
      </c>
      <c r="B119" s="233">
        <v>3070003</v>
      </c>
      <c r="C119" s="234"/>
      <c r="D119" s="234"/>
      <c r="E119" s="234"/>
      <c r="F119" s="234"/>
      <c r="G119" s="234"/>
      <c r="H119" s="235"/>
      <c r="I119" s="233" t="s">
        <v>339</v>
      </c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5"/>
      <c r="AD119" s="261"/>
      <c r="AE119" s="266"/>
      <c r="AF119" s="261"/>
      <c r="AG119" s="266"/>
      <c r="AH119" s="261">
        <v>1</v>
      </c>
      <c r="AI119" s="267"/>
      <c r="AJ119" s="239"/>
      <c r="AK119" s="240"/>
      <c r="AL119" s="240"/>
      <c r="AM119" s="241"/>
      <c r="AN119" s="242"/>
      <c r="AO119" s="242"/>
      <c r="AP119" s="242"/>
      <c r="AQ119" s="242"/>
    </row>
    <row r="120" spans="1:43" ht="26.25" customHeight="1">
      <c r="A120" s="81">
        <v>47</v>
      </c>
      <c r="B120" s="233" t="s">
        <v>213</v>
      </c>
      <c r="C120" s="234"/>
      <c r="D120" s="234"/>
      <c r="E120" s="234"/>
      <c r="F120" s="234"/>
      <c r="G120" s="234"/>
      <c r="H120" s="235"/>
      <c r="I120" s="233" t="s">
        <v>255</v>
      </c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5"/>
      <c r="AD120" s="260" t="s">
        <v>258</v>
      </c>
      <c r="AE120" s="260"/>
      <c r="AF120" s="260"/>
      <c r="AG120" s="260"/>
      <c r="AH120" s="260"/>
      <c r="AI120" s="261"/>
      <c r="AJ120" s="239"/>
      <c r="AK120" s="240"/>
      <c r="AL120" s="240"/>
      <c r="AM120" s="241"/>
      <c r="AN120" s="242"/>
      <c r="AO120" s="242"/>
      <c r="AP120" s="242"/>
      <c r="AQ120" s="242"/>
    </row>
    <row r="121" spans="1:43" ht="26.25" customHeight="1">
      <c r="A121" s="81">
        <v>48</v>
      </c>
      <c r="B121" s="233" t="s">
        <v>214</v>
      </c>
      <c r="C121" s="234"/>
      <c r="D121" s="234"/>
      <c r="E121" s="234"/>
      <c r="F121" s="234"/>
      <c r="G121" s="234"/>
      <c r="H121" s="235"/>
      <c r="I121" s="233" t="s">
        <v>256</v>
      </c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5"/>
      <c r="AD121" s="260"/>
      <c r="AE121" s="260"/>
      <c r="AF121" s="260" t="s">
        <v>258</v>
      </c>
      <c r="AG121" s="260"/>
      <c r="AH121" s="260"/>
      <c r="AI121" s="261"/>
      <c r="AJ121" s="239"/>
      <c r="AK121" s="240"/>
      <c r="AL121" s="240"/>
      <c r="AM121" s="241"/>
      <c r="AN121" s="242"/>
      <c r="AO121" s="242"/>
      <c r="AP121" s="242"/>
      <c r="AQ121" s="242"/>
    </row>
    <row r="122" spans="1:43" ht="26.25" customHeight="1">
      <c r="A122" s="180">
        <v>49</v>
      </c>
      <c r="B122" s="233" t="s">
        <v>215</v>
      </c>
      <c r="C122" s="234"/>
      <c r="D122" s="234"/>
      <c r="E122" s="234"/>
      <c r="F122" s="234"/>
      <c r="G122" s="234"/>
      <c r="H122" s="235"/>
      <c r="I122" s="233" t="s">
        <v>257</v>
      </c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5"/>
      <c r="AD122" s="260"/>
      <c r="AE122" s="260"/>
      <c r="AF122" s="260"/>
      <c r="AG122" s="260"/>
      <c r="AH122" s="260" t="s">
        <v>258</v>
      </c>
      <c r="AI122" s="261"/>
      <c r="AJ122" s="239"/>
      <c r="AK122" s="240"/>
      <c r="AL122" s="240"/>
      <c r="AM122" s="241"/>
      <c r="AN122" s="242"/>
      <c r="AO122" s="242"/>
      <c r="AP122" s="242"/>
      <c r="AQ122" s="242"/>
    </row>
    <row r="123" spans="1:43">
      <c r="A123" s="36"/>
      <c r="B123" s="36" t="s">
        <v>215</v>
      </c>
      <c r="C123" s="36"/>
      <c r="D123" s="36"/>
      <c r="E123" s="36"/>
      <c r="F123" s="36"/>
      <c r="G123" s="36"/>
      <c r="H123" s="36" t="s">
        <v>257</v>
      </c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>
        <v>3470</v>
      </c>
      <c r="AK123" s="36"/>
      <c r="AL123" s="36"/>
      <c r="AM123" s="36"/>
      <c r="AN123" s="36"/>
      <c r="AO123" s="36"/>
      <c r="AP123" s="36"/>
      <c r="AQ123" s="36"/>
    </row>
    <row r="124" spans="1:43" s="82" customFormat="1" ht="16.149999999999999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3" s="82" customFormat="1" ht="16.149999999999999" customHeight="1">
      <c r="A125" s="47" t="s">
        <v>158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</row>
    <row r="126" spans="1:43" s="82" customFormat="1" ht="16.149999999999999" customHeight="1">
      <c r="A126" s="8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"/>
      <c r="N126" s="8"/>
      <c r="O126" s="8"/>
      <c r="P126" s="8"/>
      <c r="Q126" s="8"/>
      <c r="R126" s="8"/>
      <c r="S126" s="84"/>
      <c r="T126" s="8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8"/>
      <c r="AM126" s="8"/>
      <c r="AN126" s="8"/>
      <c r="AO126" s="83"/>
      <c r="AP126" s="8"/>
      <c r="AQ126" s="8"/>
    </row>
    <row r="127" spans="1:43" s="82" customFormat="1" ht="16.149999999999999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3"/>
      <c r="N127" s="83"/>
      <c r="O127" s="83"/>
      <c r="P127" s="8"/>
      <c r="Q127" s="8"/>
      <c r="R127" s="8"/>
      <c r="S127" s="84"/>
      <c r="T127" s="8"/>
      <c r="U127" s="151"/>
      <c r="V127" s="152"/>
      <c r="W127" s="278" t="s">
        <v>259</v>
      </c>
      <c r="X127" s="279"/>
      <c r="Y127" s="279"/>
      <c r="Z127" s="279"/>
      <c r="AA127" s="279"/>
      <c r="AB127" s="279"/>
      <c r="AC127" s="279"/>
      <c r="AD127" s="279"/>
      <c r="AE127" s="280"/>
      <c r="AF127" s="275" t="s">
        <v>260</v>
      </c>
      <c r="AG127" s="276"/>
      <c r="AH127" s="276"/>
      <c r="AI127" s="277"/>
      <c r="AJ127" s="275" t="s">
        <v>261</v>
      </c>
      <c r="AK127" s="276"/>
      <c r="AL127" s="276"/>
      <c r="AM127" s="276"/>
      <c r="AN127" s="276"/>
      <c r="AO127" s="276"/>
      <c r="AP127" s="276"/>
      <c r="AQ127" s="277"/>
    </row>
    <row r="128" spans="1:43" s="82" customFormat="1" ht="16.149999999999999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3"/>
      <c r="N128" s="83"/>
      <c r="O128" s="83"/>
      <c r="P128" s="8"/>
      <c r="Q128" s="8"/>
      <c r="R128" s="8"/>
      <c r="S128" s="84"/>
      <c r="T128" s="8"/>
      <c r="U128" s="156"/>
      <c r="V128" s="152"/>
      <c r="W128" s="153" t="s">
        <v>159</v>
      </c>
      <c r="X128" s="85"/>
      <c r="Y128" s="85"/>
      <c r="Z128" s="85"/>
      <c r="AA128" s="85"/>
      <c r="AB128" s="85"/>
      <c r="AC128" s="85"/>
      <c r="AD128" s="85"/>
      <c r="AE128" s="86"/>
      <c r="AF128" s="87"/>
      <c r="AG128" s="87"/>
      <c r="AH128" s="87"/>
      <c r="AI128" s="87"/>
      <c r="AJ128" s="88"/>
      <c r="AK128" s="89"/>
      <c r="AL128" s="89"/>
      <c r="AM128" s="89"/>
      <c r="AN128" s="89"/>
      <c r="AO128" s="89"/>
      <c r="AP128" s="89"/>
      <c r="AQ128" s="90"/>
    </row>
    <row r="129" spans="1:43" s="82" customFormat="1" ht="16.149999999999999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3"/>
      <c r="N129" s="83"/>
      <c r="O129" s="83"/>
      <c r="P129" s="8"/>
      <c r="Q129" s="8"/>
      <c r="R129" s="8"/>
      <c r="S129" s="84"/>
      <c r="T129" s="8"/>
      <c r="U129" s="91"/>
      <c r="V129" s="154"/>
      <c r="W129" s="91"/>
      <c r="X129" s="91" t="s">
        <v>262</v>
      </c>
      <c r="Y129" s="65" t="s">
        <v>164</v>
      </c>
      <c r="Z129" s="36"/>
      <c r="AA129" s="36"/>
      <c r="AB129" s="36"/>
      <c r="AC129" s="66"/>
      <c r="AD129" s="67"/>
      <c r="AE129" s="92"/>
      <c r="AF129" s="66"/>
      <c r="AG129" s="268">
        <v>9003</v>
      </c>
      <c r="AH129" s="268"/>
      <c r="AI129" s="93"/>
      <c r="AJ129" s="271">
        <v>2008</v>
      </c>
      <c r="AK129" s="272"/>
      <c r="AL129" s="273">
        <v>3001</v>
      </c>
      <c r="AM129" s="273"/>
      <c r="AN129" s="272">
        <v>4005</v>
      </c>
      <c r="AO129" s="272"/>
      <c r="AP129" s="272">
        <v>6018</v>
      </c>
      <c r="AQ129" s="274"/>
    </row>
    <row r="130" spans="1:43" s="82" customFormat="1" ht="16.149999999999999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4"/>
      <c r="T130" s="8"/>
      <c r="U130" s="64"/>
      <c r="V130" s="155"/>
      <c r="W130" s="64"/>
      <c r="X130" s="64"/>
      <c r="Y130" s="65" t="s">
        <v>263</v>
      </c>
      <c r="Z130" s="36"/>
      <c r="AA130" s="36"/>
      <c r="AB130" s="36"/>
      <c r="AC130" s="66"/>
      <c r="AD130" s="67"/>
      <c r="AE130" s="92"/>
      <c r="AF130" s="94"/>
      <c r="AG130" s="95"/>
      <c r="AH130" s="96"/>
      <c r="AI130" s="97"/>
      <c r="AJ130" s="98"/>
      <c r="AK130" s="99"/>
      <c r="AL130" s="291"/>
      <c r="AM130" s="292"/>
      <c r="AN130" s="100"/>
      <c r="AO130" s="101"/>
      <c r="AP130" s="102"/>
      <c r="AQ130" s="103"/>
    </row>
    <row r="131" spans="1:43" s="82" customFormat="1" ht="16.149999999999999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104"/>
      <c r="Q131" s="104"/>
      <c r="R131" s="104"/>
      <c r="S131" s="83"/>
      <c r="T131" s="83"/>
      <c r="U131" s="64"/>
      <c r="V131" s="155"/>
      <c r="W131" s="64"/>
      <c r="X131" s="64"/>
      <c r="Y131" s="65"/>
      <c r="Z131" s="36"/>
      <c r="AA131" s="36"/>
      <c r="AB131" s="36"/>
      <c r="AC131" s="66"/>
      <c r="AD131" s="67"/>
      <c r="AE131" s="92"/>
      <c r="AF131" s="105"/>
      <c r="AG131" s="105"/>
      <c r="AH131" s="105"/>
      <c r="AI131" s="97"/>
      <c r="AJ131" s="269">
        <v>9005</v>
      </c>
      <c r="AK131" s="270"/>
      <c r="AL131" s="106"/>
      <c r="AM131" s="107"/>
      <c r="AN131" s="107"/>
      <c r="AO131" s="107"/>
      <c r="AP131" s="107"/>
      <c r="AQ131" s="108"/>
    </row>
    <row r="132" spans="1:43" s="82" customFormat="1" ht="16.149999999999999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104"/>
      <c r="Q132" s="104"/>
      <c r="R132" s="104"/>
      <c r="S132" s="83"/>
      <c r="T132" s="83"/>
      <c r="U132" s="64"/>
      <c r="V132" s="155"/>
      <c r="W132" s="64"/>
      <c r="X132" s="64"/>
      <c r="Y132" s="65"/>
      <c r="Z132" s="36"/>
      <c r="AA132" s="36"/>
      <c r="AB132" s="36"/>
      <c r="AC132" s="66"/>
      <c r="AD132" s="67"/>
      <c r="AE132" s="92"/>
      <c r="AF132" s="105"/>
      <c r="AG132" s="105"/>
      <c r="AH132" s="105"/>
      <c r="AI132" s="94"/>
      <c r="AJ132" s="109"/>
      <c r="AK132" s="110"/>
      <c r="AL132" s="106"/>
      <c r="AM132" s="107"/>
      <c r="AN132" s="107"/>
      <c r="AO132" s="107"/>
      <c r="AP132" s="107"/>
      <c r="AQ132" s="108"/>
    </row>
    <row r="133" spans="1:43" s="82" customFormat="1" ht="16.149999999999999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104"/>
      <c r="Q133" s="104"/>
      <c r="R133" s="104"/>
      <c r="S133" s="83"/>
      <c r="T133" s="83"/>
      <c r="U133" s="64"/>
      <c r="V133" s="155"/>
      <c r="W133" s="64"/>
      <c r="X133" s="64"/>
      <c r="Y133" s="65"/>
      <c r="Z133" s="36"/>
      <c r="AA133" s="36"/>
      <c r="AB133" s="36"/>
      <c r="AC133" s="66"/>
      <c r="AD133" s="67"/>
      <c r="AE133" s="92"/>
      <c r="AF133" s="105"/>
      <c r="AG133" s="105"/>
      <c r="AH133" s="105"/>
      <c r="AI133" s="97"/>
      <c r="AJ133" s="111"/>
      <c r="AK133" s="111"/>
      <c r="AL133" s="106"/>
      <c r="AM133" s="107"/>
      <c r="AN133" s="107"/>
      <c r="AO133" s="107"/>
      <c r="AP133" s="107"/>
      <c r="AQ133" s="108"/>
    </row>
    <row r="134" spans="1:43" s="82" customFormat="1" ht="16.149999999999999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112"/>
      <c r="Q134" s="112"/>
      <c r="R134" s="112"/>
      <c r="S134" s="8"/>
      <c r="T134" s="8"/>
      <c r="U134" s="91"/>
      <c r="V134" s="155"/>
      <c r="W134" s="91"/>
      <c r="X134" s="64" t="s">
        <v>264</v>
      </c>
      <c r="Y134" s="65" t="s">
        <v>265</v>
      </c>
      <c r="Z134" s="36"/>
      <c r="AA134" s="36"/>
      <c r="AB134" s="36"/>
      <c r="AC134" s="66"/>
      <c r="AD134" s="67"/>
      <c r="AE134" s="92"/>
      <c r="AF134" s="175"/>
      <c r="AG134" s="268">
        <v>7040</v>
      </c>
      <c r="AH134" s="268"/>
      <c r="AI134" s="113"/>
      <c r="AJ134" s="36"/>
      <c r="AK134" s="114"/>
      <c r="AL134" s="115"/>
      <c r="AM134" s="150" t="s">
        <v>266</v>
      </c>
      <c r="AN134" s="150"/>
      <c r="AO134" s="107"/>
      <c r="AP134" s="107"/>
      <c r="AQ134" s="108"/>
    </row>
    <row r="135" spans="1:43" s="82" customFormat="1" ht="16.149999999999999" customHeight="1">
      <c r="A135" s="8"/>
      <c r="B135" s="116"/>
      <c r="C135" s="116"/>
      <c r="D135" s="116"/>
      <c r="E135" s="116"/>
      <c r="F135" s="116"/>
      <c r="G135" s="116"/>
      <c r="H135" s="117"/>
      <c r="I135" s="117"/>
      <c r="J135" s="116"/>
      <c r="K135" s="116"/>
      <c r="L135" s="116"/>
      <c r="M135" s="8"/>
      <c r="N135" s="8"/>
      <c r="O135" s="8"/>
      <c r="P135" s="112"/>
      <c r="Q135" s="112"/>
      <c r="R135" s="112"/>
      <c r="S135" s="8"/>
      <c r="T135" s="8"/>
      <c r="U135" s="91"/>
      <c r="V135" s="155"/>
      <c r="W135" s="91"/>
      <c r="X135" s="64"/>
      <c r="Y135" s="65" t="s">
        <v>267</v>
      </c>
      <c r="Z135" s="36"/>
      <c r="AA135" s="36"/>
      <c r="AB135" s="36"/>
      <c r="AC135" s="66"/>
      <c r="AD135" s="67"/>
      <c r="AE135" s="92"/>
      <c r="AF135" s="94"/>
      <c r="AG135" s="148"/>
      <c r="AH135" s="149"/>
      <c r="AI135" s="94"/>
      <c r="AJ135" s="176"/>
      <c r="AK135" s="63"/>
      <c r="AL135" s="64"/>
      <c r="AM135" s="151"/>
      <c r="AN135" s="151"/>
      <c r="AO135" s="64"/>
      <c r="AP135" s="64"/>
      <c r="AQ135" s="177"/>
    </row>
    <row r="136" spans="1:43" s="82" customFormat="1" ht="16.149999999999999" customHeight="1">
      <c r="A136" s="8"/>
      <c r="B136" s="116"/>
      <c r="C136" s="116"/>
      <c r="D136" s="116"/>
      <c r="E136" s="116"/>
      <c r="F136" s="116"/>
      <c r="G136" s="116"/>
      <c r="H136" s="117"/>
      <c r="I136" s="117"/>
      <c r="J136" s="116"/>
      <c r="K136" s="116"/>
      <c r="L136" s="116"/>
      <c r="M136" s="8"/>
      <c r="N136" s="8"/>
      <c r="O136" s="8"/>
      <c r="P136" s="112"/>
      <c r="Q136" s="112"/>
      <c r="R136" s="112"/>
      <c r="S136" s="8"/>
      <c r="T136" s="8"/>
      <c r="U136" s="91"/>
      <c r="V136" s="155"/>
      <c r="W136" s="91"/>
      <c r="X136" s="64"/>
      <c r="Y136" s="65"/>
      <c r="Z136" s="36"/>
      <c r="AA136" s="36"/>
      <c r="AB136" s="36"/>
      <c r="AC136" s="66"/>
      <c r="AD136" s="67"/>
      <c r="AE136" s="92"/>
      <c r="AF136" s="94"/>
      <c r="AG136" s="105"/>
      <c r="AH136" s="105"/>
      <c r="AI136" s="105"/>
      <c r="AJ136" s="176"/>
      <c r="AK136" s="63"/>
      <c r="AL136" s="178"/>
      <c r="AM136" s="178"/>
      <c r="AN136" s="178"/>
      <c r="AO136" s="178"/>
      <c r="AP136" s="64"/>
      <c r="AQ136" s="177"/>
    </row>
    <row r="137" spans="1:43" s="82" customFormat="1" ht="16.149999999999999" customHeight="1">
      <c r="A137" s="8"/>
      <c r="B137" s="105"/>
      <c r="C137" s="105"/>
      <c r="D137" s="105"/>
      <c r="E137" s="105"/>
      <c r="F137" s="105"/>
      <c r="G137" s="105"/>
      <c r="H137" s="120"/>
      <c r="I137" s="120"/>
      <c r="J137" s="105"/>
      <c r="K137" s="105"/>
      <c r="L137" s="105"/>
      <c r="M137" s="116"/>
      <c r="N137" s="116"/>
      <c r="O137" s="116"/>
      <c r="P137" s="104"/>
      <c r="Q137" s="104"/>
      <c r="R137" s="104"/>
      <c r="S137" s="83"/>
      <c r="T137" s="83"/>
      <c r="U137" s="156"/>
      <c r="V137" s="155"/>
      <c r="W137" s="153" t="s">
        <v>268</v>
      </c>
      <c r="X137" s="121"/>
      <c r="Y137" s="122"/>
      <c r="Z137" s="123"/>
      <c r="AA137" s="123"/>
      <c r="AB137" s="124"/>
      <c r="AC137" s="125"/>
      <c r="AD137" s="124"/>
      <c r="AE137" s="126"/>
      <c r="AF137" s="127"/>
      <c r="AG137" s="128"/>
      <c r="AH137" s="128"/>
      <c r="AI137" s="128"/>
      <c r="AJ137" s="129"/>
      <c r="AK137" s="130"/>
      <c r="AL137" s="130"/>
      <c r="AM137" s="130"/>
      <c r="AN137" s="130"/>
      <c r="AO137" s="130"/>
      <c r="AP137" s="131"/>
      <c r="AQ137" s="132"/>
    </row>
    <row r="138" spans="1:43" s="82" customFormat="1" ht="16.149999999999999" customHeight="1">
      <c r="A138" s="8"/>
      <c r="B138" s="105"/>
      <c r="C138" s="105"/>
      <c r="D138" s="105"/>
      <c r="E138" s="105"/>
      <c r="F138" s="105"/>
      <c r="G138" s="105"/>
      <c r="H138" s="120"/>
      <c r="I138" s="120"/>
      <c r="J138" s="105"/>
      <c r="K138" s="105"/>
      <c r="L138" s="105"/>
      <c r="M138" s="133"/>
      <c r="N138" s="133"/>
      <c r="O138" s="133"/>
      <c r="P138" s="134"/>
      <c r="Q138" s="134"/>
      <c r="R138" s="134"/>
      <c r="S138" s="8"/>
      <c r="T138" s="8"/>
      <c r="U138" s="91"/>
      <c r="V138" s="155"/>
      <c r="W138" s="91"/>
      <c r="X138" s="64" t="s">
        <v>269</v>
      </c>
      <c r="Y138" s="65" t="s">
        <v>162</v>
      </c>
      <c r="Z138" s="36"/>
      <c r="AA138" s="36"/>
      <c r="AB138" s="36"/>
      <c r="AC138" s="66"/>
      <c r="AD138" s="67"/>
      <c r="AE138" s="92"/>
      <c r="AF138" s="66"/>
      <c r="AG138" s="268">
        <v>7040</v>
      </c>
      <c r="AH138" s="268"/>
      <c r="AI138" s="113"/>
      <c r="AJ138" s="36"/>
      <c r="AK138" s="114"/>
      <c r="AL138" s="115"/>
      <c r="AM138" s="150" t="s">
        <v>266</v>
      </c>
      <c r="AN138" s="150"/>
      <c r="AO138" s="107"/>
      <c r="AP138" s="107"/>
      <c r="AQ138" s="108"/>
    </row>
    <row r="139" spans="1:43" s="82" customFormat="1" ht="16.149999999999999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105"/>
      <c r="N139" s="105"/>
      <c r="O139" s="105"/>
      <c r="P139" s="134"/>
      <c r="Q139" s="134"/>
      <c r="R139" s="134"/>
      <c r="S139" s="8"/>
      <c r="T139" s="8"/>
      <c r="U139" s="91"/>
      <c r="V139" s="155"/>
      <c r="W139" s="91"/>
      <c r="X139" s="64"/>
      <c r="Y139" s="65" t="s">
        <v>307</v>
      </c>
      <c r="Z139" s="36"/>
      <c r="AA139" s="36"/>
      <c r="AB139" s="36"/>
      <c r="AC139" s="66"/>
      <c r="AD139" s="67"/>
      <c r="AE139" s="92"/>
      <c r="AF139" s="94"/>
      <c r="AG139" s="148"/>
      <c r="AH139" s="149"/>
      <c r="AI139" s="94"/>
      <c r="AJ139" s="118"/>
      <c r="AK139" s="114"/>
      <c r="AL139" s="115"/>
      <c r="AM139" s="150"/>
      <c r="AN139" s="150"/>
      <c r="AO139" s="107"/>
      <c r="AP139" s="107"/>
      <c r="AQ139" s="108"/>
    </row>
    <row r="140" spans="1:43" s="82" customFormat="1" ht="16.149999999999999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105"/>
      <c r="N140" s="105"/>
      <c r="O140" s="105"/>
      <c r="P140" s="134"/>
      <c r="Q140" s="134"/>
      <c r="R140" s="134"/>
      <c r="S140" s="8"/>
      <c r="T140" s="8"/>
      <c r="U140" s="91"/>
      <c r="V140" s="155"/>
      <c r="W140" s="91"/>
      <c r="X140" s="64"/>
      <c r="Y140" s="65"/>
      <c r="Z140" s="36"/>
      <c r="AA140" s="36"/>
      <c r="AB140" s="36"/>
      <c r="AC140" s="66"/>
      <c r="AD140" s="67"/>
      <c r="AE140" s="92"/>
      <c r="AF140" s="94"/>
      <c r="AG140" s="111"/>
      <c r="AH140" s="111"/>
      <c r="AI140" s="97"/>
      <c r="AJ140" s="105"/>
      <c r="AK140" s="105"/>
      <c r="AL140" s="106"/>
      <c r="AM140" s="107"/>
      <c r="AN140" s="107"/>
      <c r="AO140" s="107"/>
      <c r="AP140" s="107"/>
      <c r="AQ140" s="108"/>
    </row>
    <row r="141" spans="1:43" s="82" customFormat="1" ht="16.149999999999999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105"/>
      <c r="N141" s="105"/>
      <c r="O141" s="105"/>
      <c r="P141" s="134"/>
      <c r="Q141" s="134"/>
      <c r="R141" s="134"/>
      <c r="S141" s="8"/>
      <c r="T141" s="8"/>
      <c r="U141" s="91"/>
      <c r="V141" s="155"/>
      <c r="W141" s="91"/>
      <c r="X141" s="64" t="s">
        <v>270</v>
      </c>
      <c r="Y141" s="65" t="s">
        <v>271</v>
      </c>
      <c r="Z141" s="36"/>
      <c r="AA141" s="36"/>
      <c r="AB141" s="36"/>
      <c r="AC141" s="66"/>
      <c r="AD141" s="67"/>
      <c r="AE141" s="92"/>
      <c r="AF141" s="66"/>
      <c r="AG141" s="281">
        <v>7046</v>
      </c>
      <c r="AH141" s="281"/>
      <c r="AI141" s="113"/>
      <c r="AJ141" s="271">
        <v>2008</v>
      </c>
      <c r="AK141" s="272"/>
      <c r="AL141" s="273">
        <v>3001</v>
      </c>
      <c r="AM141" s="273"/>
      <c r="AN141" s="272">
        <v>4005</v>
      </c>
      <c r="AO141" s="272"/>
      <c r="AP141" s="272">
        <v>6018</v>
      </c>
      <c r="AQ141" s="274"/>
    </row>
    <row r="142" spans="1:43" s="82" customFormat="1" ht="16.149999999999999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105"/>
      <c r="N142" s="105"/>
      <c r="O142" s="105"/>
      <c r="P142" s="134"/>
      <c r="Q142" s="134"/>
      <c r="R142" s="134"/>
      <c r="S142" s="8"/>
      <c r="T142" s="8"/>
      <c r="U142" s="91"/>
      <c r="V142" s="155"/>
      <c r="W142" s="91"/>
      <c r="X142" s="64"/>
      <c r="Y142" s="65" t="s">
        <v>272</v>
      </c>
      <c r="Z142" s="36"/>
      <c r="AA142" s="36"/>
      <c r="AB142" s="36"/>
      <c r="AC142" s="66"/>
      <c r="AD142" s="67"/>
      <c r="AE142" s="92"/>
      <c r="AF142" s="94"/>
      <c r="AG142" s="193"/>
      <c r="AH142" s="194"/>
      <c r="AI142" s="94"/>
      <c r="AJ142" s="98"/>
      <c r="AK142" s="99"/>
      <c r="AL142" s="291"/>
      <c r="AM142" s="292"/>
      <c r="AN142" s="100"/>
      <c r="AO142" s="101"/>
      <c r="AP142" s="102"/>
      <c r="AQ142" s="103"/>
    </row>
    <row r="143" spans="1:43" s="82" customFormat="1" ht="16.149999999999999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105"/>
      <c r="N143" s="105"/>
      <c r="O143" s="105"/>
      <c r="P143" s="134"/>
      <c r="Q143" s="134"/>
      <c r="R143" s="134"/>
      <c r="S143" s="8"/>
      <c r="T143" s="8"/>
      <c r="U143" s="91"/>
      <c r="V143" s="155"/>
      <c r="W143" s="91"/>
      <c r="X143" s="64"/>
      <c r="Y143" s="65"/>
      <c r="Z143" s="36"/>
      <c r="AA143" s="36"/>
      <c r="AB143" s="36"/>
      <c r="AC143" s="66"/>
      <c r="AD143" s="67"/>
      <c r="AE143" s="92"/>
      <c r="AF143" s="94"/>
      <c r="AG143" s="111"/>
      <c r="AH143" s="111"/>
      <c r="AI143" s="97"/>
      <c r="AJ143" s="269">
        <v>9005</v>
      </c>
      <c r="AK143" s="270"/>
      <c r="AL143" s="106"/>
      <c r="AM143" s="107"/>
      <c r="AN143" s="107"/>
      <c r="AO143" s="107"/>
      <c r="AP143" s="107"/>
      <c r="AQ143" s="108"/>
    </row>
    <row r="144" spans="1:43" s="82" customFormat="1" ht="16.149999999999999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105"/>
      <c r="N144" s="105"/>
      <c r="O144" s="105"/>
      <c r="P144" s="134"/>
      <c r="Q144" s="134"/>
      <c r="R144" s="134"/>
      <c r="S144" s="8"/>
      <c r="T144" s="8"/>
      <c r="U144" s="91"/>
      <c r="V144" s="155"/>
      <c r="W144" s="91"/>
      <c r="X144" s="64"/>
      <c r="Y144" s="65"/>
      <c r="Z144" s="36"/>
      <c r="AA144" s="36"/>
      <c r="AB144" s="36"/>
      <c r="AC144" s="66"/>
      <c r="AD144" s="67"/>
      <c r="AE144" s="92"/>
      <c r="AF144" s="94"/>
      <c r="AG144" s="105"/>
      <c r="AH144" s="105"/>
      <c r="AI144" s="135"/>
      <c r="AJ144" s="109"/>
      <c r="AK144" s="110"/>
      <c r="AL144" s="106"/>
      <c r="AM144" s="107"/>
      <c r="AN144" s="107"/>
      <c r="AO144" s="107"/>
      <c r="AP144" s="107"/>
      <c r="AQ144" s="108"/>
    </row>
    <row r="145" spans="1:43" s="82" customFormat="1" ht="16.149999999999999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105"/>
      <c r="N145" s="105"/>
      <c r="O145" s="105"/>
      <c r="P145" s="134"/>
      <c r="Q145" s="134"/>
      <c r="R145" s="134"/>
      <c r="S145" s="8"/>
      <c r="T145" s="8"/>
      <c r="U145" s="91"/>
      <c r="V145" s="155"/>
      <c r="W145" s="91"/>
      <c r="X145" s="64"/>
      <c r="Y145" s="65"/>
      <c r="Z145" s="36"/>
      <c r="AA145" s="36"/>
      <c r="AB145" s="36"/>
      <c r="AC145" s="66"/>
      <c r="AD145" s="67"/>
      <c r="AE145" s="92"/>
      <c r="AF145" s="94"/>
      <c r="AG145" s="105"/>
      <c r="AH145" s="105"/>
      <c r="AI145" s="135"/>
      <c r="AJ145" s="136"/>
      <c r="AK145" s="111"/>
      <c r="AL145" s="106"/>
      <c r="AM145" s="107"/>
      <c r="AN145" s="107"/>
      <c r="AO145" s="107"/>
      <c r="AP145" s="107"/>
      <c r="AQ145" s="108"/>
    </row>
    <row r="146" spans="1:43" s="82" customFormat="1" ht="16.149999999999999" customHeight="1">
      <c r="A146" s="243" t="s">
        <v>308</v>
      </c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157"/>
      <c r="W146" s="153" t="s">
        <v>160</v>
      </c>
      <c r="X146" s="137"/>
      <c r="Y146" s="137"/>
      <c r="Z146" s="123"/>
      <c r="AA146" s="123"/>
      <c r="AB146" s="124"/>
      <c r="AC146" s="138"/>
      <c r="AD146" s="138"/>
      <c r="AE146" s="126"/>
      <c r="AF146" s="139"/>
      <c r="AG146" s="125"/>
      <c r="AH146" s="125"/>
      <c r="AI146" s="140"/>
      <c r="AJ146" s="141"/>
      <c r="AK146" s="123"/>
      <c r="AL146" s="123"/>
      <c r="AM146" s="123"/>
      <c r="AN146" s="123"/>
      <c r="AO146" s="123"/>
      <c r="AP146" s="123"/>
      <c r="AQ146" s="140"/>
    </row>
    <row r="147" spans="1:43" s="82" customFormat="1" ht="16.149999999999999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134"/>
      <c r="Q147" s="134"/>
      <c r="R147" s="134"/>
      <c r="S147" s="8"/>
      <c r="T147" s="8"/>
      <c r="U147" s="63"/>
      <c r="V147" s="154"/>
      <c r="W147" s="63"/>
      <c r="X147" s="91" t="s">
        <v>273</v>
      </c>
      <c r="Y147" s="65" t="s">
        <v>161</v>
      </c>
      <c r="Z147" s="36"/>
      <c r="AA147" s="36"/>
      <c r="AB147" s="36"/>
      <c r="AC147" s="66"/>
      <c r="AD147" s="67"/>
      <c r="AE147" s="92"/>
      <c r="AF147" s="142"/>
      <c r="AG147" s="268">
        <v>7040</v>
      </c>
      <c r="AH147" s="268"/>
      <c r="AI147" s="113"/>
      <c r="AJ147" s="36"/>
      <c r="AK147" s="114"/>
      <c r="AL147" s="115"/>
      <c r="AM147" s="150" t="s">
        <v>266</v>
      </c>
      <c r="AN147" s="150"/>
      <c r="AO147" s="107"/>
      <c r="AP147" s="107"/>
      <c r="AQ147" s="108"/>
    </row>
    <row r="148" spans="1:43" s="82" customFormat="1" ht="16.149999999999999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134"/>
      <c r="Q148" s="134"/>
      <c r="R148" s="134"/>
      <c r="S148" s="8"/>
      <c r="T148" s="8"/>
      <c r="U148" s="63"/>
      <c r="V148" s="154"/>
      <c r="W148" s="63"/>
      <c r="X148" s="91"/>
      <c r="Y148" s="65" t="s">
        <v>372</v>
      </c>
      <c r="Z148" s="36"/>
      <c r="AA148" s="36"/>
      <c r="AB148" s="36"/>
      <c r="AC148" s="66"/>
      <c r="AD148" s="67"/>
      <c r="AE148" s="92"/>
      <c r="AF148" s="142"/>
      <c r="AG148" s="148"/>
      <c r="AH148" s="149"/>
      <c r="AI148" s="113"/>
      <c r="AJ148" s="118"/>
      <c r="AK148" s="114"/>
      <c r="AL148" s="115"/>
      <c r="AM148" s="150"/>
      <c r="AN148" s="150"/>
      <c r="AO148" s="107"/>
      <c r="AP148" s="107"/>
      <c r="AQ148" s="108"/>
    </row>
    <row r="149" spans="1:43" s="82" customFormat="1" ht="16.149999999999999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36"/>
      <c r="V149" s="113"/>
      <c r="W149" s="143"/>
      <c r="X149" s="143"/>
      <c r="Y149" s="143"/>
      <c r="Z149" s="143"/>
      <c r="AA149" s="143"/>
      <c r="AB149" s="143"/>
      <c r="AC149" s="143"/>
      <c r="AD149" s="143"/>
      <c r="AE149" s="144"/>
      <c r="AF149" s="145"/>
      <c r="AG149" s="146"/>
      <c r="AH149" s="146"/>
      <c r="AI149" s="147"/>
      <c r="AJ149" s="145"/>
      <c r="AK149" s="146"/>
      <c r="AL149" s="143"/>
      <c r="AM149" s="143"/>
      <c r="AN149" s="143"/>
      <c r="AO149" s="143"/>
      <c r="AP149" s="143"/>
      <c r="AQ149" s="144"/>
    </row>
    <row r="150" spans="1:43" s="82" customFormat="1" ht="16.149999999999999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</row>
    <row r="152" spans="1:43">
      <c r="A152" s="262"/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263"/>
      <c r="AG152" s="263"/>
      <c r="AH152" s="263"/>
      <c r="AI152" s="263"/>
      <c r="AJ152" s="263"/>
      <c r="AK152" s="263"/>
      <c r="AL152" s="263"/>
      <c r="AM152" s="263"/>
      <c r="AN152" s="263"/>
      <c r="AO152" s="263"/>
      <c r="AP152" s="263"/>
      <c r="AQ152" s="264"/>
    </row>
  </sheetData>
  <mergeCells count="443">
    <mergeCell ref="AL142:AM142"/>
    <mergeCell ref="AL130:AM130"/>
    <mergeCell ref="B122:H122"/>
    <mergeCell ref="I80:AC80"/>
    <mergeCell ref="I81:AC81"/>
    <mergeCell ref="I84:AC84"/>
    <mergeCell ref="I85:AC85"/>
    <mergeCell ref="I88:AC88"/>
    <mergeCell ref="I89:AC89"/>
    <mergeCell ref="I90:AC90"/>
    <mergeCell ref="I91:AC91"/>
    <mergeCell ref="I92:AC92"/>
    <mergeCell ref="I93:AC93"/>
    <mergeCell ref="I94:AC94"/>
    <mergeCell ref="I95:AC95"/>
    <mergeCell ref="I98:AC98"/>
    <mergeCell ref="I99:AC99"/>
    <mergeCell ref="I102:AC102"/>
    <mergeCell ref="I103:AC103"/>
    <mergeCell ref="I104:AC104"/>
    <mergeCell ref="I105:AC105"/>
    <mergeCell ref="I106:AC106"/>
    <mergeCell ref="I107:AC107"/>
    <mergeCell ref="B103:H103"/>
    <mergeCell ref="B104:H104"/>
    <mergeCell ref="B105:H105"/>
    <mergeCell ref="B106:H106"/>
    <mergeCell ref="B97:H98"/>
    <mergeCell ref="B99:H100"/>
    <mergeCell ref="B113:H113"/>
    <mergeCell ref="B114:H114"/>
    <mergeCell ref="B115:H115"/>
    <mergeCell ref="AS1:AX2"/>
    <mergeCell ref="K67:O69"/>
    <mergeCell ref="K64:O66"/>
    <mergeCell ref="K61:O63"/>
    <mergeCell ref="AH112:AI112"/>
    <mergeCell ref="AN112:AQ112"/>
    <mergeCell ref="AJ112:AM112"/>
    <mergeCell ref="AJ110:AM110"/>
    <mergeCell ref="AD115:AE115"/>
    <mergeCell ref="AF115:AG115"/>
    <mergeCell ref="AH115:AI115"/>
    <mergeCell ref="AJ115:AM115"/>
    <mergeCell ref="AN115:AQ115"/>
    <mergeCell ref="AD113:AE113"/>
    <mergeCell ref="AF113:AG113"/>
    <mergeCell ref="AH113:AI113"/>
    <mergeCell ref="AD122:AE122"/>
    <mergeCell ref="AF122:AG122"/>
    <mergeCell ref="AH122:AI122"/>
    <mergeCell ref="AJ122:AM122"/>
    <mergeCell ref="AN122:AQ122"/>
    <mergeCell ref="I108:AC108"/>
    <mergeCell ref="I109:AC109"/>
    <mergeCell ref="I113:AC113"/>
    <mergeCell ref="I114:AC114"/>
    <mergeCell ref="I115:AC115"/>
    <mergeCell ref="I122:AC122"/>
    <mergeCell ref="AF116:AG116"/>
    <mergeCell ref="AH116:AI116"/>
    <mergeCell ref="AJ116:AM116"/>
    <mergeCell ref="AN116:AQ116"/>
    <mergeCell ref="AD117:AE117"/>
    <mergeCell ref="AF117:AG117"/>
    <mergeCell ref="AH117:AI117"/>
    <mergeCell ref="AJ117:AM117"/>
    <mergeCell ref="AN117:AQ117"/>
    <mergeCell ref="AJ111:AM111"/>
    <mergeCell ref="AN111:AQ111"/>
    <mergeCell ref="AN108:AQ108"/>
    <mergeCell ref="AD109:AE109"/>
    <mergeCell ref="AP141:AQ141"/>
    <mergeCell ref="AP129:AQ129"/>
    <mergeCell ref="AN129:AO129"/>
    <mergeCell ref="AJ129:AK129"/>
    <mergeCell ref="AJ131:AK131"/>
    <mergeCell ref="AJ127:AQ127"/>
    <mergeCell ref="AF127:AI127"/>
    <mergeCell ref="W127:AE127"/>
    <mergeCell ref="AG129:AH129"/>
    <mergeCell ref="AG134:AH134"/>
    <mergeCell ref="AG138:AH138"/>
    <mergeCell ref="AG141:AH141"/>
    <mergeCell ref="AG147:AH147"/>
    <mergeCell ref="AJ143:AK143"/>
    <mergeCell ref="AJ141:AK141"/>
    <mergeCell ref="AL141:AM141"/>
    <mergeCell ref="AN141:AO141"/>
    <mergeCell ref="AN66:AQ66"/>
    <mergeCell ref="B66:F66"/>
    <mergeCell ref="G66:J66"/>
    <mergeCell ref="P66:V66"/>
    <mergeCell ref="W66:AB66"/>
    <mergeCell ref="AC66:AI66"/>
    <mergeCell ref="AJ66:AM66"/>
    <mergeCell ref="AL129:AM129"/>
    <mergeCell ref="I119:AC119"/>
    <mergeCell ref="B116:H116"/>
    <mergeCell ref="B117:H117"/>
    <mergeCell ref="I116:AC116"/>
    <mergeCell ref="I117:AC117"/>
    <mergeCell ref="AD118:AE118"/>
    <mergeCell ref="AF118:AG118"/>
    <mergeCell ref="AH118:AI118"/>
    <mergeCell ref="AJ118:AM118"/>
    <mergeCell ref="AN118:AQ118"/>
    <mergeCell ref="AD116:AE116"/>
    <mergeCell ref="A152:AQ152"/>
    <mergeCell ref="T10:AQ10"/>
    <mergeCell ref="B120:H120"/>
    <mergeCell ref="B121:H121"/>
    <mergeCell ref="I120:AC120"/>
    <mergeCell ref="I121:AC121"/>
    <mergeCell ref="AJ121:AM121"/>
    <mergeCell ref="AD120:AE120"/>
    <mergeCell ref="AF120:AG120"/>
    <mergeCell ref="AH120:AI120"/>
    <mergeCell ref="AJ120:AM120"/>
    <mergeCell ref="AN120:AQ120"/>
    <mergeCell ref="AD121:AE121"/>
    <mergeCell ref="AF121:AG121"/>
    <mergeCell ref="AH121:AI121"/>
    <mergeCell ref="AN121:AQ121"/>
    <mergeCell ref="AD119:AE119"/>
    <mergeCell ref="AF119:AG119"/>
    <mergeCell ref="AH119:AI119"/>
    <mergeCell ref="AJ119:AM119"/>
    <mergeCell ref="AN119:AQ119"/>
    <mergeCell ref="B118:H118"/>
    <mergeCell ref="B119:H119"/>
    <mergeCell ref="I118:AC118"/>
    <mergeCell ref="AN104:AQ104"/>
    <mergeCell ref="AD105:AE105"/>
    <mergeCell ref="AF105:AG105"/>
    <mergeCell ref="AH105:AI105"/>
    <mergeCell ref="AJ105:AM105"/>
    <mergeCell ref="AN105:AQ105"/>
    <mergeCell ref="AJ104:AM104"/>
    <mergeCell ref="AN106:AQ106"/>
    <mergeCell ref="AD107:AE107"/>
    <mergeCell ref="AF107:AG107"/>
    <mergeCell ref="AH107:AI107"/>
    <mergeCell ref="AJ107:AM107"/>
    <mergeCell ref="AN107:AQ107"/>
    <mergeCell ref="AJ106:AM106"/>
    <mergeCell ref="AF109:AG109"/>
    <mergeCell ref="AH109:AI109"/>
    <mergeCell ref="AJ109:AM109"/>
    <mergeCell ref="AN109:AQ109"/>
    <mergeCell ref="AJ108:AM108"/>
    <mergeCell ref="AN110:AQ110"/>
    <mergeCell ref="AD114:AE114"/>
    <mergeCell ref="AF114:AG114"/>
    <mergeCell ref="AH114:AI114"/>
    <mergeCell ref="AJ114:AM114"/>
    <mergeCell ref="AN114:AQ114"/>
    <mergeCell ref="AD112:AE112"/>
    <mergeCell ref="AF112:AG112"/>
    <mergeCell ref="AJ113:AM113"/>
    <mergeCell ref="AN113:AQ113"/>
    <mergeCell ref="B112:H112"/>
    <mergeCell ref="I110:AC110"/>
    <mergeCell ref="I111:AC111"/>
    <mergeCell ref="I112:AC112"/>
    <mergeCell ref="AD104:AE104"/>
    <mergeCell ref="AF104:AG104"/>
    <mergeCell ref="AH104:AI104"/>
    <mergeCell ref="AD106:AE106"/>
    <mergeCell ref="AF106:AG106"/>
    <mergeCell ref="AH106:AI106"/>
    <mergeCell ref="AD108:AE108"/>
    <mergeCell ref="AF108:AG108"/>
    <mergeCell ref="AH108:AI108"/>
    <mergeCell ref="AD110:AE110"/>
    <mergeCell ref="AF110:AG110"/>
    <mergeCell ref="AH110:AI110"/>
    <mergeCell ref="B107:H107"/>
    <mergeCell ref="B108:H108"/>
    <mergeCell ref="B109:H109"/>
    <mergeCell ref="AD111:AE111"/>
    <mergeCell ref="AF111:AG111"/>
    <mergeCell ref="AH111:AI111"/>
    <mergeCell ref="B110:H110"/>
    <mergeCell ref="B111:H111"/>
    <mergeCell ref="AD103:AE103"/>
    <mergeCell ref="AF103:AG103"/>
    <mergeCell ref="AH103:AI103"/>
    <mergeCell ref="AJ103:AM103"/>
    <mergeCell ref="AN103:AQ103"/>
    <mergeCell ref="B101:H101"/>
    <mergeCell ref="I100:AC100"/>
    <mergeCell ref="I101:AC101"/>
    <mergeCell ref="AD102:AE102"/>
    <mergeCell ref="AF102:AG102"/>
    <mergeCell ref="AH102:AI102"/>
    <mergeCell ref="AJ102:AM102"/>
    <mergeCell ref="AN102:AQ102"/>
    <mergeCell ref="AD100:AE100"/>
    <mergeCell ref="AF100:AG100"/>
    <mergeCell ref="AH100:AI100"/>
    <mergeCell ref="AJ100:AM100"/>
    <mergeCell ref="AN100:AQ100"/>
    <mergeCell ref="AD101:AE101"/>
    <mergeCell ref="AF101:AG101"/>
    <mergeCell ref="AH101:AI101"/>
    <mergeCell ref="AJ101:AM101"/>
    <mergeCell ref="AN101:AQ101"/>
    <mergeCell ref="B102:H102"/>
    <mergeCell ref="AD99:AE99"/>
    <mergeCell ref="AF99:AG99"/>
    <mergeCell ref="AH99:AI99"/>
    <mergeCell ref="AJ99:AM99"/>
    <mergeCell ref="AN99:AQ99"/>
    <mergeCell ref="I96:AC96"/>
    <mergeCell ref="I97:AC97"/>
    <mergeCell ref="AD98:AE98"/>
    <mergeCell ref="AF98:AG98"/>
    <mergeCell ref="AH98:AI98"/>
    <mergeCell ref="AJ98:AM98"/>
    <mergeCell ref="AN98:AQ98"/>
    <mergeCell ref="AD96:AE96"/>
    <mergeCell ref="AF96:AG96"/>
    <mergeCell ref="AH96:AI96"/>
    <mergeCell ref="AJ96:AM96"/>
    <mergeCell ref="AN96:AQ96"/>
    <mergeCell ref="AD97:AE97"/>
    <mergeCell ref="AF97:AG97"/>
    <mergeCell ref="AH97:AI97"/>
    <mergeCell ref="AJ97:AM97"/>
    <mergeCell ref="AN97:AQ97"/>
    <mergeCell ref="AD95:AE95"/>
    <mergeCell ref="AF95:AG95"/>
    <mergeCell ref="AH95:AI95"/>
    <mergeCell ref="AJ95:AM95"/>
    <mergeCell ref="AN95:AQ95"/>
    <mergeCell ref="AD93:AE93"/>
    <mergeCell ref="AF93:AG93"/>
    <mergeCell ref="AH93:AI93"/>
    <mergeCell ref="AJ93:AM93"/>
    <mergeCell ref="AN93:AQ93"/>
    <mergeCell ref="AD94:AE94"/>
    <mergeCell ref="AF94:AG94"/>
    <mergeCell ref="AH94:AI94"/>
    <mergeCell ref="AJ94:AM94"/>
    <mergeCell ref="AN94:AQ94"/>
    <mergeCell ref="AN90:AQ90"/>
    <mergeCell ref="AD91:AE91"/>
    <mergeCell ref="AF91:AG91"/>
    <mergeCell ref="AH91:AI91"/>
    <mergeCell ref="AJ91:AM91"/>
    <mergeCell ref="AN91:AQ91"/>
    <mergeCell ref="AF92:AG92"/>
    <mergeCell ref="AH92:AI92"/>
    <mergeCell ref="AN92:AQ92"/>
    <mergeCell ref="AD92:AE92"/>
    <mergeCell ref="AJ92:AM92"/>
    <mergeCell ref="AD90:AE90"/>
    <mergeCell ref="AF90:AG90"/>
    <mergeCell ref="AH90:AI90"/>
    <mergeCell ref="AJ90:AM90"/>
    <mergeCell ref="AD89:AE89"/>
    <mergeCell ref="AF89:AG89"/>
    <mergeCell ref="AH89:AI89"/>
    <mergeCell ref="AJ89:AM89"/>
    <mergeCell ref="AN89:AQ89"/>
    <mergeCell ref="I86:AC86"/>
    <mergeCell ref="I87:AC87"/>
    <mergeCell ref="AD88:AE88"/>
    <mergeCell ref="AF88:AG88"/>
    <mergeCell ref="AH88:AI88"/>
    <mergeCell ref="AJ88:AM88"/>
    <mergeCell ref="AN88:AQ88"/>
    <mergeCell ref="AD86:AE86"/>
    <mergeCell ref="AF86:AG86"/>
    <mergeCell ref="AH86:AI86"/>
    <mergeCell ref="AJ86:AM86"/>
    <mergeCell ref="AN86:AQ86"/>
    <mergeCell ref="AD87:AE87"/>
    <mergeCell ref="AF87:AG87"/>
    <mergeCell ref="AH87:AI87"/>
    <mergeCell ref="AJ87:AM87"/>
    <mergeCell ref="AN87:AQ87"/>
    <mergeCell ref="AD85:AE85"/>
    <mergeCell ref="AF85:AG85"/>
    <mergeCell ref="AH85:AI85"/>
    <mergeCell ref="AJ85:AM85"/>
    <mergeCell ref="AN85:AQ85"/>
    <mergeCell ref="I82:AC82"/>
    <mergeCell ref="I83:AC83"/>
    <mergeCell ref="AD84:AE84"/>
    <mergeCell ref="AF84:AG84"/>
    <mergeCell ref="AH84:AI84"/>
    <mergeCell ref="AJ84:AM84"/>
    <mergeCell ref="AN84:AQ84"/>
    <mergeCell ref="AD82:AE82"/>
    <mergeCell ref="AF82:AG82"/>
    <mergeCell ref="AH82:AI82"/>
    <mergeCell ref="AJ82:AM82"/>
    <mergeCell ref="AN82:AQ82"/>
    <mergeCell ref="AD83:AE83"/>
    <mergeCell ref="AF83:AG83"/>
    <mergeCell ref="AH83:AI83"/>
    <mergeCell ref="AJ83:AM83"/>
    <mergeCell ref="AN83:AQ83"/>
    <mergeCell ref="AD81:AE81"/>
    <mergeCell ref="AF81:AG81"/>
    <mergeCell ref="AH81:AI81"/>
    <mergeCell ref="AJ81:AM81"/>
    <mergeCell ref="AN81:AQ81"/>
    <mergeCell ref="AF80:AG80"/>
    <mergeCell ref="AH80:AI80"/>
    <mergeCell ref="AJ80:AM80"/>
    <mergeCell ref="AN80:AQ80"/>
    <mergeCell ref="AD80:AE80"/>
    <mergeCell ref="AD76:AE76"/>
    <mergeCell ref="AD78:AE78"/>
    <mergeCell ref="B80:H80"/>
    <mergeCell ref="AF78:AG78"/>
    <mergeCell ref="AH78:AI78"/>
    <mergeCell ref="AJ78:AM78"/>
    <mergeCell ref="AN78:AQ78"/>
    <mergeCell ref="AD79:AE79"/>
    <mergeCell ref="AF79:AG79"/>
    <mergeCell ref="AH79:AI79"/>
    <mergeCell ref="AJ79:AM79"/>
    <mergeCell ref="AN79:AQ79"/>
    <mergeCell ref="AF76:AG76"/>
    <mergeCell ref="AH76:AI76"/>
    <mergeCell ref="AJ76:AM76"/>
    <mergeCell ref="AN76:AQ76"/>
    <mergeCell ref="AD77:AE77"/>
    <mergeCell ref="AF77:AG77"/>
    <mergeCell ref="AH77:AI77"/>
    <mergeCell ref="AJ77:AM77"/>
    <mergeCell ref="AN77:AQ77"/>
    <mergeCell ref="AD74:AE74"/>
    <mergeCell ref="AF74:AG74"/>
    <mergeCell ref="AH74:AI74"/>
    <mergeCell ref="AJ74:AM74"/>
    <mergeCell ref="AN74:AQ74"/>
    <mergeCell ref="AD75:AE75"/>
    <mergeCell ref="AF75:AG75"/>
    <mergeCell ref="AH75:AI75"/>
    <mergeCell ref="AJ75:AM75"/>
    <mergeCell ref="AN75:AQ75"/>
    <mergeCell ref="B65:F65"/>
    <mergeCell ref="G65:J65"/>
    <mergeCell ref="P65:V65"/>
    <mergeCell ref="W65:AB65"/>
    <mergeCell ref="AC65:AI65"/>
    <mergeCell ref="AJ65:AM65"/>
    <mergeCell ref="AN65:AQ65"/>
    <mergeCell ref="AD73:AE73"/>
    <mergeCell ref="AF73:AG73"/>
    <mergeCell ref="AH73:AI73"/>
    <mergeCell ref="AJ73:AM73"/>
    <mergeCell ref="AN73:AQ73"/>
    <mergeCell ref="B73:H73"/>
    <mergeCell ref="I73:AC73"/>
    <mergeCell ref="P68:V68"/>
    <mergeCell ref="W68:AB68"/>
    <mergeCell ref="AC68:AI68"/>
    <mergeCell ref="AJ68:AM68"/>
    <mergeCell ref="AN68:AQ68"/>
    <mergeCell ref="B69:F69"/>
    <mergeCell ref="G69:J69"/>
    <mergeCell ref="P69:V69"/>
    <mergeCell ref="W69:AB69"/>
    <mergeCell ref="AC69:AI69"/>
    <mergeCell ref="B63:F63"/>
    <mergeCell ref="G63:J63"/>
    <mergeCell ref="P63:V63"/>
    <mergeCell ref="W63:AB63"/>
    <mergeCell ref="AC63:AI63"/>
    <mergeCell ref="AJ63:AM63"/>
    <mergeCell ref="AN63:AQ63"/>
    <mergeCell ref="B64:F64"/>
    <mergeCell ref="G64:J64"/>
    <mergeCell ref="P64:V64"/>
    <mergeCell ref="W64:AB64"/>
    <mergeCell ref="AC64:AI64"/>
    <mergeCell ref="AJ64:AM64"/>
    <mergeCell ref="AN64:AQ64"/>
    <mergeCell ref="B61:F61"/>
    <mergeCell ref="G61:J61"/>
    <mergeCell ref="P61:V61"/>
    <mergeCell ref="W61:AB61"/>
    <mergeCell ref="AC61:AI61"/>
    <mergeCell ref="AJ61:AM61"/>
    <mergeCell ref="AN61:AQ61"/>
    <mergeCell ref="B62:F62"/>
    <mergeCell ref="G62:J62"/>
    <mergeCell ref="P62:V62"/>
    <mergeCell ref="W62:AB62"/>
    <mergeCell ref="AC62:AI62"/>
    <mergeCell ref="AJ62:AM62"/>
    <mergeCell ref="AN62:AQ62"/>
    <mergeCell ref="AJ69:AM69"/>
    <mergeCell ref="AN69:AQ69"/>
    <mergeCell ref="A146:U146"/>
    <mergeCell ref="B1:AH2"/>
    <mergeCell ref="T4:AQ4"/>
    <mergeCell ref="T6:AQ6"/>
    <mergeCell ref="T8:AQ8"/>
    <mergeCell ref="AN58:AO58"/>
    <mergeCell ref="B60:F60"/>
    <mergeCell ref="G60:J60"/>
    <mergeCell ref="K60:O60"/>
    <mergeCell ref="P60:V60"/>
    <mergeCell ref="W60:AB60"/>
    <mergeCell ref="AC60:AI60"/>
    <mergeCell ref="AJ60:AM60"/>
    <mergeCell ref="AN60:AQ60"/>
    <mergeCell ref="B67:F67"/>
    <mergeCell ref="G67:J67"/>
    <mergeCell ref="P67:V67"/>
    <mergeCell ref="W67:AB67"/>
    <mergeCell ref="AC67:AI67"/>
    <mergeCell ref="AJ67:AM67"/>
    <mergeCell ref="AN67:AQ67"/>
    <mergeCell ref="B68:F68"/>
    <mergeCell ref="G68:J68"/>
    <mergeCell ref="B81:H82"/>
    <mergeCell ref="B83:H84"/>
    <mergeCell ref="B85:H86"/>
    <mergeCell ref="B87:H88"/>
    <mergeCell ref="B89:H90"/>
    <mergeCell ref="B91:H92"/>
    <mergeCell ref="B93:H94"/>
    <mergeCell ref="B95:H96"/>
    <mergeCell ref="B74:H74"/>
    <mergeCell ref="I74:AC74"/>
    <mergeCell ref="B75:H75"/>
    <mergeCell ref="I75:AC75"/>
    <mergeCell ref="B76:H76"/>
    <mergeCell ref="B77:H77"/>
    <mergeCell ref="I76:AC76"/>
    <mergeCell ref="I77:AC77"/>
    <mergeCell ref="B78:H78"/>
    <mergeCell ref="B79:H79"/>
    <mergeCell ref="I78:AC78"/>
    <mergeCell ref="I79:AC79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X150"/>
  <sheetViews>
    <sheetView showWhiteSpace="0" zoomScale="90" zoomScaleNormal="90" zoomScaleSheetLayoutView="106" zoomScalePageLayoutView="90" workbookViewId="0">
      <pane ySplit="2" topLeftCell="A132" activePane="bottomLeft" state="frozen"/>
      <selection pane="bottomLeft" activeCell="A150" sqref="A150:AQ150"/>
    </sheetView>
  </sheetViews>
  <sheetFormatPr defaultColWidth="8.85546875" defaultRowHeight="15"/>
  <cols>
    <col min="1" max="1" width="3.7109375" customWidth="1"/>
    <col min="2" max="26" width="3.28515625" customWidth="1"/>
    <col min="27" max="27" width="3.42578125" customWidth="1"/>
    <col min="28" max="30" width="3.28515625" customWidth="1"/>
    <col min="31" max="31" width="3.42578125" customWidth="1"/>
    <col min="32" max="53" width="3.28515625" customWidth="1"/>
    <col min="54" max="66" width="3.42578125" customWidth="1"/>
  </cols>
  <sheetData>
    <row r="1" spans="1:50" s="1" customFormat="1" ht="13.9" customHeight="1">
      <c r="A1" s="49"/>
      <c r="B1" s="244" t="s">
        <v>327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50"/>
      <c r="AJ1" s="50"/>
      <c r="AK1" s="50"/>
      <c r="AL1" s="50"/>
      <c r="AM1" s="50"/>
      <c r="AN1" s="50"/>
      <c r="AO1" s="50"/>
      <c r="AP1" s="50"/>
      <c r="AQ1" s="51"/>
      <c r="AS1" s="220" t="s">
        <v>326</v>
      </c>
      <c r="AT1" s="220"/>
      <c r="AU1" s="220"/>
      <c r="AV1" s="220"/>
      <c r="AW1" s="220"/>
      <c r="AX1" s="220"/>
    </row>
    <row r="2" spans="1:50" s="1" customFormat="1" ht="13.9" customHeight="1">
      <c r="A2" s="52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53"/>
      <c r="AJ2" s="53"/>
      <c r="AK2" s="53"/>
      <c r="AL2" s="53"/>
      <c r="AM2" s="53"/>
      <c r="AN2" s="53"/>
      <c r="AO2" s="53"/>
      <c r="AP2" s="53"/>
      <c r="AQ2" s="54"/>
      <c r="AS2" s="220"/>
      <c r="AT2" s="220"/>
      <c r="AU2" s="220"/>
      <c r="AV2" s="220"/>
      <c r="AW2" s="220"/>
      <c r="AX2" s="220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46" t="s">
        <v>172</v>
      </c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46" t="s">
        <v>349</v>
      </c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46" t="s">
        <v>362</v>
      </c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50" s="1" customFormat="1" ht="4.1500000000000004" customHeight="1">
      <c r="A9" s="8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</row>
    <row r="10" spans="1:50" ht="13.9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265"/>
      <c r="AM10" s="265"/>
      <c r="AN10" s="265"/>
      <c r="AO10" s="265"/>
      <c r="AP10" s="265"/>
      <c r="AQ10" s="265"/>
    </row>
    <row r="11" spans="1:50" ht="18.7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3" t="s">
        <v>16</v>
      </c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5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0" t="s">
        <v>176</v>
      </c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2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0" t="s">
        <v>177</v>
      </c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0" t="s">
        <v>178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7" t="s">
        <v>17</v>
      </c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9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0" t="s">
        <v>24</v>
      </c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2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0" t="s">
        <v>23</v>
      </c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2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7" t="s">
        <v>18</v>
      </c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0" t="s">
        <v>182</v>
      </c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2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0" t="s">
        <v>183</v>
      </c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2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373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7" t="s">
        <v>20</v>
      </c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9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0" t="s">
        <v>179</v>
      </c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2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180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181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7" t="s">
        <v>196</v>
      </c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185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190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191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0" t="s">
        <v>189</v>
      </c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2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0" t="s">
        <v>186</v>
      </c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187</v>
      </c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188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193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194</v>
      </c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195</v>
      </c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7" t="s">
        <v>28</v>
      </c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9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197</v>
      </c>
      <c r="T44" s="46"/>
      <c r="U44" s="46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0" t="s">
        <v>198</v>
      </c>
      <c r="T45" s="46"/>
      <c r="U45" s="46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0" t="s">
        <v>199</v>
      </c>
      <c r="T46" s="46"/>
      <c r="U46" s="46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2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0" t="s">
        <v>200</v>
      </c>
      <c r="T47" s="46"/>
      <c r="U47" s="46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2"/>
    </row>
    <row r="48" spans="1:4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0" t="s">
        <v>201</v>
      </c>
      <c r="T48" s="46"/>
      <c r="U48" s="46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2"/>
    </row>
    <row r="49" spans="1:4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0" t="s">
        <v>202</v>
      </c>
      <c r="T49" s="46"/>
      <c r="U49" s="46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2"/>
    </row>
    <row r="50" spans="1:4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0" t="s">
        <v>203</v>
      </c>
      <c r="T50" s="46"/>
      <c r="U50" s="46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2"/>
    </row>
    <row r="51" spans="1:4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0" t="s">
        <v>204</v>
      </c>
      <c r="T51" s="46"/>
      <c r="U51" s="46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2"/>
    </row>
    <row r="52" spans="1:4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0" t="s">
        <v>205</v>
      </c>
      <c r="T52" s="46"/>
      <c r="U52" s="46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2"/>
    </row>
    <row r="53" spans="1:4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0" t="s">
        <v>206</v>
      </c>
      <c r="T53" s="46"/>
      <c r="U53" s="46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2"/>
    </row>
    <row r="54" spans="1:4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0" t="s">
        <v>207</v>
      </c>
      <c r="T54" s="46"/>
      <c r="U54" s="46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2"/>
    </row>
    <row r="55" spans="1:4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3" t="s">
        <v>30</v>
      </c>
      <c r="AN57" s="247">
        <v>0</v>
      </c>
      <c r="AO57" s="248"/>
      <c r="AP57" s="35" t="s">
        <v>31</v>
      </c>
      <c r="AQ57" s="34"/>
    </row>
    <row r="58" spans="1:45" ht="17.25">
      <c r="A58" s="47" t="s">
        <v>359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5" ht="51.4" customHeight="1">
      <c r="A59" s="181" t="s">
        <v>10</v>
      </c>
      <c r="B59" s="249" t="s">
        <v>0</v>
      </c>
      <c r="C59" s="249"/>
      <c r="D59" s="249"/>
      <c r="E59" s="249"/>
      <c r="F59" s="249"/>
      <c r="G59" s="249" t="s">
        <v>353</v>
      </c>
      <c r="H59" s="249"/>
      <c r="I59" s="249"/>
      <c r="J59" s="249"/>
      <c r="K59" s="249" t="s">
        <v>329</v>
      </c>
      <c r="L59" s="249"/>
      <c r="M59" s="249"/>
      <c r="N59" s="249"/>
      <c r="O59" s="249"/>
      <c r="P59" s="249" t="s">
        <v>210</v>
      </c>
      <c r="Q59" s="249"/>
      <c r="R59" s="249"/>
      <c r="S59" s="249"/>
      <c r="T59" s="249"/>
      <c r="U59" s="249"/>
      <c r="V59" s="249"/>
      <c r="W59" s="249" t="s">
        <v>3</v>
      </c>
      <c r="X59" s="249"/>
      <c r="Y59" s="249"/>
      <c r="Z59" s="249"/>
      <c r="AA59" s="249"/>
      <c r="AB59" s="249"/>
      <c r="AC59" s="249" t="s">
        <v>11</v>
      </c>
      <c r="AD59" s="249"/>
      <c r="AE59" s="249"/>
      <c r="AF59" s="249"/>
      <c r="AG59" s="249"/>
      <c r="AH59" s="249"/>
      <c r="AI59" s="249"/>
      <c r="AJ59" s="249" t="s">
        <v>209</v>
      </c>
      <c r="AK59" s="249"/>
      <c r="AL59" s="249"/>
      <c r="AM59" s="249"/>
      <c r="AN59" s="250" t="str">
        <f>CONCATENATE("Отпускная цена в рублях с НДС с учетом скидки  ",AN57," %")</f>
        <v>Отпускная цена в рублях с НДС с учетом скидки  0 %</v>
      </c>
      <c r="AO59" s="250"/>
      <c r="AP59" s="250"/>
      <c r="AQ59" s="250"/>
    </row>
    <row r="60" spans="1:45" ht="26.25" customHeight="1">
      <c r="A60" s="198">
        <v>1</v>
      </c>
      <c r="B60" s="329" t="s">
        <v>208</v>
      </c>
      <c r="C60" s="330"/>
      <c r="D60" s="330"/>
      <c r="E60" s="330"/>
      <c r="F60" s="331"/>
      <c r="G60" s="332">
        <v>800</v>
      </c>
      <c r="H60" s="333"/>
      <c r="I60" s="333"/>
      <c r="J60" s="334"/>
      <c r="K60" s="345" t="s">
        <v>331</v>
      </c>
      <c r="L60" s="346"/>
      <c r="M60" s="346"/>
      <c r="N60" s="346"/>
      <c r="O60" s="347"/>
      <c r="P60" s="332" t="s">
        <v>369</v>
      </c>
      <c r="Q60" s="333"/>
      <c r="R60" s="333"/>
      <c r="S60" s="333"/>
      <c r="T60" s="333"/>
      <c r="U60" s="333"/>
      <c r="V60" s="334"/>
      <c r="W60" s="329"/>
      <c r="X60" s="330"/>
      <c r="Y60" s="330"/>
      <c r="Z60" s="330"/>
      <c r="AA60" s="330"/>
      <c r="AB60" s="331"/>
      <c r="AC60" s="329" t="s">
        <v>374</v>
      </c>
      <c r="AD60" s="330"/>
      <c r="AE60" s="330"/>
      <c r="AF60" s="330"/>
      <c r="AG60" s="330"/>
      <c r="AH60" s="330"/>
      <c r="AI60" s="331"/>
      <c r="AJ60" s="327">
        <v>100330</v>
      </c>
      <c r="AK60" s="327"/>
      <c r="AL60" s="327"/>
      <c r="AM60" s="327"/>
      <c r="AN60" s="336">
        <f>ROUND(AJ60/100*(100-$AN$57),2)</f>
        <v>100330</v>
      </c>
      <c r="AO60" s="336"/>
      <c r="AP60" s="336"/>
      <c r="AQ60" s="336"/>
      <c r="AS60" s="196"/>
    </row>
    <row r="61" spans="1:45" ht="26.25" customHeight="1">
      <c r="A61" s="198">
        <v>2</v>
      </c>
      <c r="B61" s="329" t="s">
        <v>208</v>
      </c>
      <c r="C61" s="330"/>
      <c r="D61" s="330"/>
      <c r="E61" s="330"/>
      <c r="F61" s="331"/>
      <c r="G61" s="332">
        <v>930</v>
      </c>
      <c r="H61" s="333"/>
      <c r="I61" s="333"/>
      <c r="J61" s="334"/>
      <c r="K61" s="321"/>
      <c r="L61" s="322"/>
      <c r="M61" s="322"/>
      <c r="N61" s="322"/>
      <c r="O61" s="323"/>
      <c r="P61" s="332" t="s">
        <v>370</v>
      </c>
      <c r="Q61" s="333"/>
      <c r="R61" s="333"/>
      <c r="S61" s="333"/>
      <c r="T61" s="333"/>
      <c r="U61" s="333"/>
      <c r="V61" s="334"/>
      <c r="W61" s="329"/>
      <c r="X61" s="330"/>
      <c r="Y61" s="330"/>
      <c r="Z61" s="330"/>
      <c r="AA61" s="330"/>
      <c r="AB61" s="331"/>
      <c r="AC61" s="329" t="s">
        <v>375</v>
      </c>
      <c r="AD61" s="330"/>
      <c r="AE61" s="330"/>
      <c r="AF61" s="330"/>
      <c r="AG61" s="330"/>
      <c r="AH61" s="330"/>
      <c r="AI61" s="331"/>
      <c r="AJ61" s="335">
        <v>103820</v>
      </c>
      <c r="AK61" s="335"/>
      <c r="AL61" s="335"/>
      <c r="AM61" s="335"/>
      <c r="AN61" s="336">
        <f t="shared" ref="AN61:AN62" si="0">ROUND(AJ61/100*(100-$AN$57),2)</f>
        <v>103820</v>
      </c>
      <c r="AO61" s="336"/>
      <c r="AP61" s="336"/>
      <c r="AQ61" s="336"/>
      <c r="AS61" s="196"/>
    </row>
    <row r="62" spans="1:45" ht="26.25" customHeight="1">
      <c r="A62" s="199">
        <v>3</v>
      </c>
      <c r="B62" s="337" t="s">
        <v>208</v>
      </c>
      <c r="C62" s="338"/>
      <c r="D62" s="338"/>
      <c r="E62" s="338"/>
      <c r="F62" s="339"/>
      <c r="G62" s="340">
        <v>1100</v>
      </c>
      <c r="H62" s="341"/>
      <c r="I62" s="341"/>
      <c r="J62" s="342"/>
      <c r="K62" s="324"/>
      <c r="L62" s="325"/>
      <c r="M62" s="325"/>
      <c r="N62" s="325"/>
      <c r="O62" s="326"/>
      <c r="P62" s="340" t="s">
        <v>371</v>
      </c>
      <c r="Q62" s="341"/>
      <c r="R62" s="341"/>
      <c r="S62" s="341"/>
      <c r="T62" s="341"/>
      <c r="U62" s="341"/>
      <c r="V62" s="342"/>
      <c r="W62" s="337"/>
      <c r="X62" s="338"/>
      <c r="Y62" s="338"/>
      <c r="Z62" s="338"/>
      <c r="AA62" s="338"/>
      <c r="AB62" s="339"/>
      <c r="AC62" s="337" t="s">
        <v>376</v>
      </c>
      <c r="AD62" s="338"/>
      <c r="AE62" s="338"/>
      <c r="AF62" s="338"/>
      <c r="AG62" s="338"/>
      <c r="AH62" s="338"/>
      <c r="AI62" s="339"/>
      <c r="AJ62" s="343">
        <v>108650</v>
      </c>
      <c r="AK62" s="343"/>
      <c r="AL62" s="343"/>
      <c r="AM62" s="343"/>
      <c r="AN62" s="344">
        <f t="shared" si="0"/>
        <v>108650</v>
      </c>
      <c r="AO62" s="344"/>
      <c r="AP62" s="344"/>
      <c r="AQ62" s="344"/>
      <c r="AS62" s="196"/>
    </row>
    <row r="63" spans="1:45" ht="26.25" customHeight="1">
      <c r="A63" s="200">
        <v>4</v>
      </c>
      <c r="B63" s="312" t="s">
        <v>208</v>
      </c>
      <c r="C63" s="313"/>
      <c r="D63" s="313"/>
      <c r="E63" s="313"/>
      <c r="F63" s="314"/>
      <c r="G63" s="315">
        <v>800</v>
      </c>
      <c r="H63" s="316"/>
      <c r="I63" s="316"/>
      <c r="J63" s="317"/>
      <c r="K63" s="318" t="s">
        <v>332</v>
      </c>
      <c r="L63" s="319"/>
      <c r="M63" s="319"/>
      <c r="N63" s="319"/>
      <c r="O63" s="320"/>
      <c r="P63" s="315" t="s">
        <v>369</v>
      </c>
      <c r="Q63" s="316"/>
      <c r="R63" s="316"/>
      <c r="S63" s="316"/>
      <c r="T63" s="316"/>
      <c r="U63" s="316"/>
      <c r="V63" s="317"/>
      <c r="W63" s="312">
        <v>1070057</v>
      </c>
      <c r="X63" s="313"/>
      <c r="Y63" s="313"/>
      <c r="Z63" s="313"/>
      <c r="AA63" s="313"/>
      <c r="AB63" s="314"/>
      <c r="AC63" s="312" t="s">
        <v>377</v>
      </c>
      <c r="AD63" s="313"/>
      <c r="AE63" s="313"/>
      <c r="AF63" s="313"/>
      <c r="AG63" s="313"/>
      <c r="AH63" s="313"/>
      <c r="AI63" s="314"/>
      <c r="AJ63" s="327">
        <v>100330</v>
      </c>
      <c r="AK63" s="327"/>
      <c r="AL63" s="327"/>
      <c r="AM63" s="327"/>
      <c r="AN63" s="328">
        <f>ROUND(AJ63/100*(100-$AN$57),2)</f>
        <v>100330</v>
      </c>
      <c r="AO63" s="328"/>
      <c r="AP63" s="328"/>
      <c r="AQ63" s="328"/>
      <c r="AS63" s="196"/>
    </row>
    <row r="64" spans="1:45" ht="26.25" customHeight="1">
      <c r="A64" s="198">
        <v>5</v>
      </c>
      <c r="B64" s="329" t="s">
        <v>208</v>
      </c>
      <c r="C64" s="330"/>
      <c r="D64" s="330"/>
      <c r="E64" s="330"/>
      <c r="F64" s="331"/>
      <c r="G64" s="332">
        <v>930</v>
      </c>
      <c r="H64" s="333"/>
      <c r="I64" s="333"/>
      <c r="J64" s="334"/>
      <c r="K64" s="321"/>
      <c r="L64" s="322"/>
      <c r="M64" s="322"/>
      <c r="N64" s="322"/>
      <c r="O64" s="323"/>
      <c r="P64" s="332" t="s">
        <v>370</v>
      </c>
      <c r="Q64" s="333"/>
      <c r="R64" s="333"/>
      <c r="S64" s="333"/>
      <c r="T64" s="333"/>
      <c r="U64" s="333"/>
      <c r="V64" s="334"/>
      <c r="W64" s="329">
        <v>1070056</v>
      </c>
      <c r="X64" s="330"/>
      <c r="Y64" s="330"/>
      <c r="Z64" s="330"/>
      <c r="AA64" s="330"/>
      <c r="AB64" s="331"/>
      <c r="AC64" s="329" t="s">
        <v>378</v>
      </c>
      <c r="AD64" s="330"/>
      <c r="AE64" s="330"/>
      <c r="AF64" s="330"/>
      <c r="AG64" s="330"/>
      <c r="AH64" s="330"/>
      <c r="AI64" s="331"/>
      <c r="AJ64" s="335">
        <v>103820</v>
      </c>
      <c r="AK64" s="335"/>
      <c r="AL64" s="335"/>
      <c r="AM64" s="335"/>
      <c r="AN64" s="336">
        <f t="shared" ref="AN64:AN65" si="1">ROUND(AJ64/100*(100-$AN$57),2)</f>
        <v>103820</v>
      </c>
      <c r="AO64" s="336"/>
      <c r="AP64" s="336"/>
      <c r="AQ64" s="336"/>
      <c r="AS64" s="196"/>
    </row>
    <row r="65" spans="1:45" ht="26.25" customHeight="1">
      <c r="A65" s="199">
        <v>6</v>
      </c>
      <c r="B65" s="337" t="s">
        <v>208</v>
      </c>
      <c r="C65" s="338"/>
      <c r="D65" s="338"/>
      <c r="E65" s="338"/>
      <c r="F65" s="339"/>
      <c r="G65" s="340">
        <v>1100</v>
      </c>
      <c r="H65" s="341"/>
      <c r="I65" s="341"/>
      <c r="J65" s="342"/>
      <c r="K65" s="324"/>
      <c r="L65" s="325"/>
      <c r="M65" s="325"/>
      <c r="N65" s="325"/>
      <c r="O65" s="326"/>
      <c r="P65" s="340" t="s">
        <v>371</v>
      </c>
      <c r="Q65" s="341"/>
      <c r="R65" s="341"/>
      <c r="S65" s="341"/>
      <c r="T65" s="341"/>
      <c r="U65" s="341"/>
      <c r="V65" s="342"/>
      <c r="W65" s="337">
        <v>1070055</v>
      </c>
      <c r="X65" s="338"/>
      <c r="Y65" s="338"/>
      <c r="Z65" s="338"/>
      <c r="AA65" s="338"/>
      <c r="AB65" s="339"/>
      <c r="AC65" s="337" t="s">
        <v>379</v>
      </c>
      <c r="AD65" s="338"/>
      <c r="AE65" s="338"/>
      <c r="AF65" s="338"/>
      <c r="AG65" s="338"/>
      <c r="AH65" s="338"/>
      <c r="AI65" s="339"/>
      <c r="AJ65" s="343">
        <v>108650</v>
      </c>
      <c r="AK65" s="343"/>
      <c r="AL65" s="343"/>
      <c r="AM65" s="343"/>
      <c r="AN65" s="344">
        <f t="shared" si="1"/>
        <v>108650</v>
      </c>
      <c r="AO65" s="344"/>
      <c r="AP65" s="344"/>
      <c r="AQ65" s="344"/>
      <c r="AS65" s="196"/>
    </row>
    <row r="66" spans="1:45" ht="26.25" customHeight="1">
      <c r="A66" s="183">
        <v>7</v>
      </c>
      <c r="B66" s="295" t="s">
        <v>208</v>
      </c>
      <c r="C66" s="296"/>
      <c r="D66" s="296"/>
      <c r="E66" s="296"/>
      <c r="F66" s="297"/>
      <c r="G66" s="288">
        <v>800</v>
      </c>
      <c r="H66" s="289"/>
      <c r="I66" s="289"/>
      <c r="J66" s="290"/>
      <c r="K66" s="285" t="s">
        <v>330</v>
      </c>
      <c r="L66" s="286"/>
      <c r="M66" s="286"/>
      <c r="N66" s="286"/>
      <c r="O66" s="287"/>
      <c r="P66" s="288" t="s">
        <v>369</v>
      </c>
      <c r="Q66" s="289"/>
      <c r="R66" s="289"/>
      <c r="S66" s="289"/>
      <c r="T66" s="289"/>
      <c r="U66" s="289"/>
      <c r="V66" s="290"/>
      <c r="W66" s="295">
        <v>1070012</v>
      </c>
      <c r="X66" s="296"/>
      <c r="Y66" s="296"/>
      <c r="Z66" s="296"/>
      <c r="AA66" s="296"/>
      <c r="AB66" s="297"/>
      <c r="AC66" s="295" t="s">
        <v>350</v>
      </c>
      <c r="AD66" s="296"/>
      <c r="AE66" s="296"/>
      <c r="AF66" s="296"/>
      <c r="AG66" s="296"/>
      <c r="AH66" s="296"/>
      <c r="AI66" s="296"/>
      <c r="AJ66" s="298">
        <v>100330</v>
      </c>
      <c r="AK66" s="298"/>
      <c r="AL66" s="298"/>
      <c r="AM66" s="298"/>
      <c r="AN66" s="299">
        <f>ROUND(AJ66/100*(100-$AN$57),2)</f>
        <v>100330</v>
      </c>
      <c r="AO66" s="300"/>
      <c r="AP66" s="300"/>
      <c r="AQ66" s="300"/>
    </row>
    <row r="67" spans="1:45" ht="26.25" customHeight="1">
      <c r="A67" s="55">
        <v>8</v>
      </c>
      <c r="B67" s="251" t="s">
        <v>208</v>
      </c>
      <c r="C67" s="252"/>
      <c r="D67" s="252"/>
      <c r="E67" s="252"/>
      <c r="F67" s="253"/>
      <c r="G67" s="224">
        <v>930</v>
      </c>
      <c r="H67" s="225"/>
      <c r="I67" s="225"/>
      <c r="J67" s="226"/>
      <c r="K67" s="285"/>
      <c r="L67" s="286"/>
      <c r="M67" s="286"/>
      <c r="N67" s="286"/>
      <c r="O67" s="287"/>
      <c r="P67" s="224" t="s">
        <v>370</v>
      </c>
      <c r="Q67" s="225"/>
      <c r="R67" s="225"/>
      <c r="S67" s="225"/>
      <c r="T67" s="225"/>
      <c r="U67" s="225"/>
      <c r="V67" s="226"/>
      <c r="W67" s="251">
        <v>1070010</v>
      </c>
      <c r="X67" s="252"/>
      <c r="Y67" s="252"/>
      <c r="Z67" s="252"/>
      <c r="AA67" s="252"/>
      <c r="AB67" s="253"/>
      <c r="AC67" s="251" t="s">
        <v>351</v>
      </c>
      <c r="AD67" s="252"/>
      <c r="AE67" s="252"/>
      <c r="AF67" s="252"/>
      <c r="AG67" s="252"/>
      <c r="AH67" s="252"/>
      <c r="AI67" s="252"/>
      <c r="AJ67" s="293">
        <v>103820</v>
      </c>
      <c r="AK67" s="293"/>
      <c r="AL67" s="293"/>
      <c r="AM67" s="293"/>
      <c r="AN67" s="242">
        <f t="shared" ref="AN67:AN68" si="2">ROUND(AJ67/100*(100-$AN$57),2)</f>
        <v>103820</v>
      </c>
      <c r="AO67" s="294"/>
      <c r="AP67" s="294"/>
      <c r="AQ67" s="294"/>
    </row>
    <row r="68" spans="1:45" ht="26.25" customHeight="1">
      <c r="A68" s="55">
        <v>9</v>
      </c>
      <c r="B68" s="251" t="s">
        <v>208</v>
      </c>
      <c r="C68" s="252"/>
      <c r="D68" s="252"/>
      <c r="E68" s="252"/>
      <c r="F68" s="253"/>
      <c r="G68" s="224">
        <v>1100</v>
      </c>
      <c r="H68" s="225"/>
      <c r="I68" s="225"/>
      <c r="J68" s="226"/>
      <c r="K68" s="288"/>
      <c r="L68" s="289"/>
      <c r="M68" s="289"/>
      <c r="N68" s="289"/>
      <c r="O68" s="290"/>
      <c r="P68" s="224" t="s">
        <v>371</v>
      </c>
      <c r="Q68" s="225"/>
      <c r="R68" s="225"/>
      <c r="S68" s="225"/>
      <c r="T68" s="225"/>
      <c r="U68" s="225"/>
      <c r="V68" s="226"/>
      <c r="W68" s="251">
        <v>1070011</v>
      </c>
      <c r="X68" s="252"/>
      <c r="Y68" s="252"/>
      <c r="Z68" s="252"/>
      <c r="AA68" s="252"/>
      <c r="AB68" s="253"/>
      <c r="AC68" s="251" t="s">
        <v>352</v>
      </c>
      <c r="AD68" s="252"/>
      <c r="AE68" s="252"/>
      <c r="AF68" s="252"/>
      <c r="AG68" s="252"/>
      <c r="AH68" s="252"/>
      <c r="AI68" s="252"/>
      <c r="AJ68" s="293">
        <v>108650</v>
      </c>
      <c r="AK68" s="293"/>
      <c r="AL68" s="293"/>
      <c r="AM68" s="293"/>
      <c r="AN68" s="242">
        <f t="shared" si="2"/>
        <v>108650</v>
      </c>
      <c r="AO68" s="294"/>
      <c r="AP68" s="294"/>
      <c r="AQ68" s="294"/>
    </row>
    <row r="69" spans="1:4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5" ht="17.25">
      <c r="A71" s="47" t="s">
        <v>360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</row>
    <row r="72" spans="1:45" ht="51.6" customHeight="1">
      <c r="A72" s="181" t="s">
        <v>10</v>
      </c>
      <c r="B72" s="254" t="s">
        <v>3</v>
      </c>
      <c r="C72" s="256"/>
      <c r="D72" s="256"/>
      <c r="E72" s="256"/>
      <c r="F72" s="256"/>
      <c r="G72" s="256"/>
      <c r="H72" s="255"/>
      <c r="I72" s="254" t="s">
        <v>11</v>
      </c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5"/>
      <c r="AD72" s="254">
        <v>185</v>
      </c>
      <c r="AE72" s="255"/>
      <c r="AF72" s="254">
        <v>210</v>
      </c>
      <c r="AG72" s="255"/>
      <c r="AH72" s="254">
        <v>250</v>
      </c>
      <c r="AI72" s="255"/>
      <c r="AJ72" s="254"/>
      <c r="AK72" s="256"/>
      <c r="AL72" s="256"/>
      <c r="AM72" s="255"/>
      <c r="AN72" s="257"/>
      <c r="AO72" s="258"/>
      <c r="AP72" s="258"/>
      <c r="AQ72" s="259"/>
      <c r="AS72" s="197"/>
    </row>
    <row r="73" spans="1:45" ht="26.65" customHeight="1">
      <c r="A73" s="55">
        <v>1</v>
      </c>
      <c r="B73" s="224">
        <v>2070149</v>
      </c>
      <c r="C73" s="225"/>
      <c r="D73" s="225"/>
      <c r="E73" s="225"/>
      <c r="F73" s="225"/>
      <c r="G73" s="225"/>
      <c r="H73" s="226"/>
      <c r="I73" s="301" t="s">
        <v>216</v>
      </c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3"/>
      <c r="AD73" s="304" t="s">
        <v>258</v>
      </c>
      <c r="AE73" s="304"/>
      <c r="AF73" s="304"/>
      <c r="AG73" s="304"/>
      <c r="AH73" s="304"/>
      <c r="AI73" s="304"/>
      <c r="AJ73" s="305"/>
      <c r="AK73" s="306"/>
      <c r="AL73" s="306"/>
      <c r="AM73" s="307"/>
      <c r="AN73" s="242"/>
      <c r="AO73" s="242"/>
      <c r="AP73" s="242"/>
      <c r="AQ73" s="242"/>
      <c r="AS73" s="196"/>
    </row>
    <row r="74" spans="1:45" ht="26.65" customHeight="1">
      <c r="A74" s="55">
        <v>2</v>
      </c>
      <c r="B74" s="224">
        <v>2070070</v>
      </c>
      <c r="C74" s="225"/>
      <c r="D74" s="225"/>
      <c r="E74" s="225"/>
      <c r="F74" s="225"/>
      <c r="G74" s="225"/>
      <c r="H74" s="226"/>
      <c r="I74" s="301" t="s">
        <v>217</v>
      </c>
      <c r="J74" s="302"/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  <c r="W74" s="302"/>
      <c r="X74" s="302"/>
      <c r="Y74" s="302"/>
      <c r="Z74" s="302"/>
      <c r="AA74" s="302"/>
      <c r="AB74" s="302"/>
      <c r="AC74" s="303"/>
      <c r="AD74" s="304" t="s">
        <v>258</v>
      </c>
      <c r="AE74" s="304"/>
      <c r="AF74" s="304"/>
      <c r="AG74" s="304"/>
      <c r="AH74" s="304"/>
      <c r="AI74" s="304"/>
      <c r="AJ74" s="305"/>
      <c r="AK74" s="306"/>
      <c r="AL74" s="306"/>
      <c r="AM74" s="307"/>
      <c r="AN74" s="242"/>
      <c r="AO74" s="242"/>
      <c r="AP74" s="242"/>
      <c r="AQ74" s="242"/>
      <c r="AS74" s="196"/>
    </row>
    <row r="75" spans="1:45" ht="26.65" customHeight="1">
      <c r="A75" s="55">
        <v>3</v>
      </c>
      <c r="B75" s="224">
        <v>2070148</v>
      </c>
      <c r="C75" s="225"/>
      <c r="D75" s="225"/>
      <c r="E75" s="225"/>
      <c r="F75" s="225"/>
      <c r="G75" s="225"/>
      <c r="H75" s="226"/>
      <c r="I75" s="301" t="s">
        <v>218</v>
      </c>
      <c r="J75" s="302"/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  <c r="W75" s="302"/>
      <c r="X75" s="302"/>
      <c r="Y75" s="302"/>
      <c r="Z75" s="302"/>
      <c r="AA75" s="302"/>
      <c r="AB75" s="302"/>
      <c r="AC75" s="303"/>
      <c r="AD75" s="304"/>
      <c r="AE75" s="304"/>
      <c r="AF75" s="304" t="s">
        <v>258</v>
      </c>
      <c r="AG75" s="304"/>
      <c r="AH75" s="304"/>
      <c r="AI75" s="304"/>
      <c r="AJ75" s="305"/>
      <c r="AK75" s="306"/>
      <c r="AL75" s="306"/>
      <c r="AM75" s="307"/>
      <c r="AN75" s="242"/>
      <c r="AO75" s="242"/>
      <c r="AP75" s="242"/>
      <c r="AQ75" s="242"/>
      <c r="AS75" s="196"/>
    </row>
    <row r="76" spans="1:45" ht="26.25" customHeight="1">
      <c r="A76" s="55">
        <v>4</v>
      </c>
      <c r="B76" s="224">
        <v>2070147</v>
      </c>
      <c r="C76" s="225"/>
      <c r="D76" s="225"/>
      <c r="E76" s="225"/>
      <c r="F76" s="225"/>
      <c r="G76" s="225"/>
      <c r="H76" s="226"/>
      <c r="I76" s="301" t="s">
        <v>219</v>
      </c>
      <c r="J76" s="302"/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  <c r="W76" s="302"/>
      <c r="X76" s="302"/>
      <c r="Y76" s="302"/>
      <c r="Z76" s="302"/>
      <c r="AA76" s="302"/>
      <c r="AB76" s="302"/>
      <c r="AC76" s="303"/>
      <c r="AD76" s="304"/>
      <c r="AE76" s="304"/>
      <c r="AF76" s="304" t="s">
        <v>258</v>
      </c>
      <c r="AG76" s="304"/>
      <c r="AH76" s="304"/>
      <c r="AI76" s="304"/>
      <c r="AJ76" s="305"/>
      <c r="AK76" s="306"/>
      <c r="AL76" s="306"/>
      <c r="AM76" s="307"/>
      <c r="AN76" s="242"/>
      <c r="AO76" s="242"/>
      <c r="AP76" s="242"/>
      <c r="AQ76" s="242"/>
      <c r="AS76" s="196"/>
    </row>
    <row r="77" spans="1:45" ht="26.25" customHeight="1">
      <c r="A77" s="55">
        <v>5</v>
      </c>
      <c r="B77" s="224">
        <v>2070116</v>
      </c>
      <c r="C77" s="225"/>
      <c r="D77" s="225"/>
      <c r="E77" s="225"/>
      <c r="F77" s="225"/>
      <c r="G77" s="225"/>
      <c r="H77" s="226"/>
      <c r="I77" s="301" t="s">
        <v>334</v>
      </c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  <c r="W77" s="302"/>
      <c r="X77" s="302"/>
      <c r="Y77" s="302"/>
      <c r="Z77" s="302"/>
      <c r="AA77" s="302"/>
      <c r="AB77" s="302"/>
      <c r="AC77" s="303"/>
      <c r="AD77" s="304"/>
      <c r="AE77" s="304"/>
      <c r="AF77" s="304" t="s">
        <v>258</v>
      </c>
      <c r="AG77" s="304"/>
      <c r="AH77" s="304" t="s">
        <v>258</v>
      </c>
      <c r="AI77" s="304"/>
      <c r="AJ77" s="305"/>
      <c r="AK77" s="306"/>
      <c r="AL77" s="306"/>
      <c r="AM77" s="307"/>
      <c r="AN77" s="242"/>
      <c r="AO77" s="242"/>
      <c r="AP77" s="242"/>
      <c r="AQ77" s="242"/>
      <c r="AS77" s="196"/>
    </row>
    <row r="78" spans="1:45" ht="26.25" customHeight="1">
      <c r="A78" s="55">
        <v>6</v>
      </c>
      <c r="B78" s="224">
        <v>1070029</v>
      </c>
      <c r="C78" s="225"/>
      <c r="D78" s="225"/>
      <c r="E78" s="225"/>
      <c r="F78" s="225"/>
      <c r="G78" s="225"/>
      <c r="H78" s="226"/>
      <c r="I78" s="301" t="s">
        <v>220</v>
      </c>
      <c r="J78" s="302"/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  <c r="W78" s="302"/>
      <c r="X78" s="302"/>
      <c r="Y78" s="302"/>
      <c r="Z78" s="302"/>
      <c r="AA78" s="302"/>
      <c r="AB78" s="302"/>
      <c r="AC78" s="303"/>
      <c r="AD78" s="304" t="s">
        <v>258</v>
      </c>
      <c r="AE78" s="304"/>
      <c r="AF78" s="304"/>
      <c r="AG78" s="304"/>
      <c r="AH78" s="304"/>
      <c r="AI78" s="304"/>
      <c r="AJ78" s="305"/>
      <c r="AK78" s="306"/>
      <c r="AL78" s="306"/>
      <c r="AM78" s="307"/>
      <c r="AN78" s="242"/>
      <c r="AO78" s="242"/>
      <c r="AP78" s="242"/>
      <c r="AQ78" s="242"/>
      <c r="AS78" s="196"/>
    </row>
    <row r="79" spans="1:45" ht="26.25" customHeight="1">
      <c r="A79" s="55">
        <v>7</v>
      </c>
      <c r="B79" s="224">
        <v>1070023</v>
      </c>
      <c r="C79" s="225"/>
      <c r="D79" s="225"/>
      <c r="E79" s="225"/>
      <c r="F79" s="225"/>
      <c r="G79" s="225"/>
      <c r="H79" s="226"/>
      <c r="I79" s="301" t="s">
        <v>221</v>
      </c>
      <c r="J79" s="302"/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  <c r="W79" s="302"/>
      <c r="X79" s="302"/>
      <c r="Y79" s="302"/>
      <c r="Z79" s="302"/>
      <c r="AA79" s="302"/>
      <c r="AB79" s="302"/>
      <c r="AC79" s="303"/>
      <c r="AD79" s="304" t="s">
        <v>258</v>
      </c>
      <c r="AE79" s="304"/>
      <c r="AF79" s="304"/>
      <c r="AG79" s="304"/>
      <c r="AH79" s="304"/>
      <c r="AI79" s="304"/>
      <c r="AJ79" s="305"/>
      <c r="AK79" s="306"/>
      <c r="AL79" s="306"/>
      <c r="AM79" s="307"/>
      <c r="AN79" s="242"/>
      <c r="AO79" s="242"/>
      <c r="AP79" s="242"/>
      <c r="AQ79" s="242"/>
      <c r="AS79" s="196"/>
    </row>
    <row r="80" spans="1:45" ht="26.65" customHeight="1">
      <c r="A80" s="55">
        <v>8</v>
      </c>
      <c r="B80" s="282">
        <v>1070026</v>
      </c>
      <c r="C80" s="283"/>
      <c r="D80" s="283"/>
      <c r="E80" s="283"/>
      <c r="F80" s="283"/>
      <c r="G80" s="283"/>
      <c r="H80" s="284"/>
      <c r="I80" s="301" t="s">
        <v>222</v>
      </c>
      <c r="J80" s="302"/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  <c r="W80" s="302"/>
      <c r="X80" s="302"/>
      <c r="Y80" s="302"/>
      <c r="Z80" s="302"/>
      <c r="AA80" s="302"/>
      <c r="AB80" s="302"/>
      <c r="AC80" s="303"/>
      <c r="AD80" s="304" t="s">
        <v>258</v>
      </c>
      <c r="AE80" s="304"/>
      <c r="AF80" s="304"/>
      <c r="AG80" s="304"/>
      <c r="AH80" s="304"/>
      <c r="AI80" s="304"/>
      <c r="AJ80" s="305"/>
      <c r="AK80" s="306"/>
      <c r="AL80" s="306"/>
      <c r="AM80" s="307"/>
      <c r="AN80" s="242"/>
      <c r="AO80" s="242"/>
      <c r="AP80" s="242"/>
      <c r="AQ80" s="242"/>
      <c r="AS80" s="196"/>
    </row>
    <row r="81" spans="1:45" ht="26.65" customHeight="1">
      <c r="A81" s="55">
        <v>9</v>
      </c>
      <c r="B81" s="288"/>
      <c r="C81" s="289"/>
      <c r="D81" s="289"/>
      <c r="E81" s="289"/>
      <c r="F81" s="289"/>
      <c r="G81" s="289"/>
      <c r="H81" s="290"/>
      <c r="I81" s="301" t="s">
        <v>232</v>
      </c>
      <c r="J81" s="302"/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  <c r="W81" s="302"/>
      <c r="X81" s="302"/>
      <c r="Y81" s="302"/>
      <c r="Z81" s="302"/>
      <c r="AA81" s="302"/>
      <c r="AB81" s="302"/>
      <c r="AC81" s="303"/>
      <c r="AD81" s="304" t="s">
        <v>258</v>
      </c>
      <c r="AE81" s="304"/>
      <c r="AF81" s="304"/>
      <c r="AG81" s="304"/>
      <c r="AH81" s="304"/>
      <c r="AI81" s="304"/>
      <c r="AJ81" s="305"/>
      <c r="AK81" s="306"/>
      <c r="AL81" s="306"/>
      <c r="AM81" s="307"/>
      <c r="AN81" s="242"/>
      <c r="AO81" s="242"/>
      <c r="AP81" s="242"/>
      <c r="AQ81" s="242"/>
      <c r="AS81" s="196"/>
    </row>
    <row r="82" spans="1:45" ht="26.65" customHeight="1">
      <c r="A82" s="55">
        <v>10</v>
      </c>
      <c r="B82" s="282">
        <v>1070020</v>
      </c>
      <c r="C82" s="283"/>
      <c r="D82" s="283"/>
      <c r="E82" s="283"/>
      <c r="F82" s="283"/>
      <c r="G82" s="283"/>
      <c r="H82" s="284"/>
      <c r="I82" s="301" t="s">
        <v>223</v>
      </c>
      <c r="J82" s="302"/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  <c r="W82" s="302"/>
      <c r="X82" s="302"/>
      <c r="Y82" s="302"/>
      <c r="Z82" s="302"/>
      <c r="AA82" s="302"/>
      <c r="AB82" s="302"/>
      <c r="AC82" s="303"/>
      <c r="AD82" s="304" t="s">
        <v>258</v>
      </c>
      <c r="AE82" s="304"/>
      <c r="AF82" s="304"/>
      <c r="AG82" s="304"/>
      <c r="AH82" s="304"/>
      <c r="AI82" s="304"/>
      <c r="AJ82" s="305"/>
      <c r="AK82" s="306"/>
      <c r="AL82" s="306"/>
      <c r="AM82" s="307"/>
      <c r="AN82" s="242"/>
      <c r="AO82" s="242"/>
      <c r="AP82" s="242"/>
      <c r="AQ82" s="242"/>
      <c r="AS82" s="196"/>
    </row>
    <row r="83" spans="1:45" ht="26.25" customHeight="1">
      <c r="A83" s="55">
        <v>11</v>
      </c>
      <c r="B83" s="288"/>
      <c r="C83" s="289"/>
      <c r="D83" s="289"/>
      <c r="E83" s="289"/>
      <c r="F83" s="289"/>
      <c r="G83" s="289"/>
      <c r="H83" s="290"/>
      <c r="I83" s="301" t="s">
        <v>233</v>
      </c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3"/>
      <c r="AD83" s="304" t="s">
        <v>258</v>
      </c>
      <c r="AE83" s="304"/>
      <c r="AF83" s="304"/>
      <c r="AG83" s="304"/>
      <c r="AH83" s="304"/>
      <c r="AI83" s="304"/>
      <c r="AJ83" s="305"/>
      <c r="AK83" s="306"/>
      <c r="AL83" s="306"/>
      <c r="AM83" s="307"/>
      <c r="AN83" s="242"/>
      <c r="AO83" s="242"/>
      <c r="AP83" s="242"/>
      <c r="AQ83" s="242"/>
      <c r="AS83" s="196"/>
    </row>
    <row r="84" spans="1:45" ht="26.25" customHeight="1">
      <c r="A84" s="55">
        <v>12</v>
      </c>
      <c r="B84" s="282">
        <v>1070030</v>
      </c>
      <c r="C84" s="283"/>
      <c r="D84" s="283"/>
      <c r="E84" s="283"/>
      <c r="F84" s="283"/>
      <c r="G84" s="283"/>
      <c r="H84" s="284"/>
      <c r="I84" s="301" t="s">
        <v>224</v>
      </c>
      <c r="J84" s="302"/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  <c r="W84" s="302"/>
      <c r="X84" s="302"/>
      <c r="Y84" s="302"/>
      <c r="Z84" s="302"/>
      <c r="AA84" s="302"/>
      <c r="AB84" s="302"/>
      <c r="AC84" s="303"/>
      <c r="AD84" s="304"/>
      <c r="AE84" s="304"/>
      <c r="AF84" s="304" t="s">
        <v>258</v>
      </c>
      <c r="AG84" s="304"/>
      <c r="AH84" s="304"/>
      <c r="AI84" s="304"/>
      <c r="AJ84" s="305"/>
      <c r="AK84" s="306"/>
      <c r="AL84" s="306"/>
      <c r="AM84" s="307"/>
      <c r="AN84" s="242"/>
      <c r="AO84" s="242"/>
      <c r="AP84" s="242"/>
      <c r="AQ84" s="242"/>
      <c r="AS84" s="196"/>
    </row>
    <row r="85" spans="1:45" ht="26.25" customHeight="1">
      <c r="A85" s="55">
        <v>13</v>
      </c>
      <c r="B85" s="288"/>
      <c r="C85" s="289"/>
      <c r="D85" s="289"/>
      <c r="E85" s="289"/>
      <c r="F85" s="289"/>
      <c r="G85" s="289"/>
      <c r="H85" s="290"/>
      <c r="I85" s="301" t="s">
        <v>234</v>
      </c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303"/>
      <c r="AD85" s="304"/>
      <c r="AE85" s="304"/>
      <c r="AF85" s="304" t="s">
        <v>258</v>
      </c>
      <c r="AG85" s="304"/>
      <c r="AH85" s="304"/>
      <c r="AI85" s="304"/>
      <c r="AJ85" s="305"/>
      <c r="AK85" s="306"/>
      <c r="AL85" s="306"/>
      <c r="AM85" s="307"/>
      <c r="AN85" s="242"/>
      <c r="AO85" s="242"/>
      <c r="AP85" s="242"/>
      <c r="AQ85" s="242"/>
      <c r="AS85" s="196"/>
    </row>
    <row r="86" spans="1:45" ht="26.25" customHeight="1">
      <c r="A86" s="55">
        <v>14</v>
      </c>
      <c r="B86" s="282">
        <v>1070024</v>
      </c>
      <c r="C86" s="283"/>
      <c r="D86" s="283"/>
      <c r="E86" s="283"/>
      <c r="F86" s="283"/>
      <c r="G86" s="283"/>
      <c r="H86" s="284"/>
      <c r="I86" s="301" t="s">
        <v>225</v>
      </c>
      <c r="J86" s="302"/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  <c r="W86" s="302"/>
      <c r="X86" s="302"/>
      <c r="Y86" s="302"/>
      <c r="Z86" s="302"/>
      <c r="AA86" s="302"/>
      <c r="AB86" s="302"/>
      <c r="AC86" s="303"/>
      <c r="AD86" s="304"/>
      <c r="AE86" s="304"/>
      <c r="AF86" s="304" t="s">
        <v>258</v>
      </c>
      <c r="AG86" s="304"/>
      <c r="AH86" s="304"/>
      <c r="AI86" s="304"/>
      <c r="AJ86" s="305"/>
      <c r="AK86" s="306"/>
      <c r="AL86" s="306"/>
      <c r="AM86" s="307"/>
      <c r="AN86" s="242"/>
      <c r="AO86" s="242"/>
      <c r="AP86" s="242"/>
      <c r="AQ86" s="242"/>
      <c r="AS86" s="196"/>
    </row>
    <row r="87" spans="1:45" ht="26.25" customHeight="1">
      <c r="A87" s="55">
        <v>15</v>
      </c>
      <c r="B87" s="288"/>
      <c r="C87" s="289"/>
      <c r="D87" s="289"/>
      <c r="E87" s="289"/>
      <c r="F87" s="289"/>
      <c r="G87" s="289"/>
      <c r="H87" s="290"/>
      <c r="I87" s="301" t="s">
        <v>235</v>
      </c>
      <c r="J87" s="302"/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  <c r="W87" s="302"/>
      <c r="X87" s="302"/>
      <c r="Y87" s="302"/>
      <c r="Z87" s="302"/>
      <c r="AA87" s="302"/>
      <c r="AB87" s="302"/>
      <c r="AC87" s="303"/>
      <c r="AD87" s="304"/>
      <c r="AE87" s="304"/>
      <c r="AF87" s="304" t="s">
        <v>258</v>
      </c>
      <c r="AG87" s="304"/>
      <c r="AH87" s="304"/>
      <c r="AI87" s="304"/>
      <c r="AJ87" s="305"/>
      <c r="AK87" s="306"/>
      <c r="AL87" s="306"/>
      <c r="AM87" s="307"/>
      <c r="AN87" s="242"/>
      <c r="AO87" s="242"/>
      <c r="AP87" s="242"/>
      <c r="AQ87" s="242"/>
      <c r="AS87" s="196"/>
    </row>
    <row r="88" spans="1:45" ht="26.25" customHeight="1">
      <c r="A88" s="55">
        <v>16</v>
      </c>
      <c r="B88" s="282">
        <v>1070027</v>
      </c>
      <c r="C88" s="283"/>
      <c r="D88" s="283"/>
      <c r="E88" s="283"/>
      <c r="F88" s="283"/>
      <c r="G88" s="283"/>
      <c r="H88" s="284"/>
      <c r="I88" s="301" t="s">
        <v>226</v>
      </c>
      <c r="J88" s="302"/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  <c r="W88" s="302"/>
      <c r="X88" s="302"/>
      <c r="Y88" s="302"/>
      <c r="Z88" s="302"/>
      <c r="AA88" s="302"/>
      <c r="AB88" s="302"/>
      <c r="AC88" s="303"/>
      <c r="AD88" s="304"/>
      <c r="AE88" s="304"/>
      <c r="AF88" s="304" t="s">
        <v>258</v>
      </c>
      <c r="AG88" s="304"/>
      <c r="AH88" s="304"/>
      <c r="AI88" s="304"/>
      <c r="AJ88" s="305"/>
      <c r="AK88" s="306"/>
      <c r="AL88" s="306"/>
      <c r="AM88" s="307"/>
      <c r="AN88" s="242"/>
      <c r="AO88" s="242"/>
      <c r="AP88" s="242"/>
      <c r="AQ88" s="242"/>
      <c r="AS88" s="196"/>
    </row>
    <row r="89" spans="1:45" ht="26.25" customHeight="1">
      <c r="A89" s="55">
        <v>17</v>
      </c>
      <c r="B89" s="288"/>
      <c r="C89" s="289"/>
      <c r="D89" s="289"/>
      <c r="E89" s="289"/>
      <c r="F89" s="289"/>
      <c r="G89" s="289"/>
      <c r="H89" s="290"/>
      <c r="I89" s="301" t="s">
        <v>236</v>
      </c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2"/>
      <c r="AC89" s="303"/>
      <c r="AD89" s="304"/>
      <c r="AE89" s="304"/>
      <c r="AF89" s="304" t="s">
        <v>258</v>
      </c>
      <c r="AG89" s="304"/>
      <c r="AH89" s="304"/>
      <c r="AI89" s="304"/>
      <c r="AJ89" s="305"/>
      <c r="AK89" s="306"/>
      <c r="AL89" s="306"/>
      <c r="AM89" s="307"/>
      <c r="AN89" s="242"/>
      <c r="AO89" s="242"/>
      <c r="AP89" s="242"/>
      <c r="AQ89" s="242"/>
      <c r="AS89" s="196"/>
    </row>
    <row r="90" spans="1:45" ht="26.65" customHeight="1">
      <c r="A90" s="55">
        <v>18</v>
      </c>
      <c r="B90" s="282">
        <v>1070021</v>
      </c>
      <c r="C90" s="283"/>
      <c r="D90" s="283"/>
      <c r="E90" s="283"/>
      <c r="F90" s="283"/>
      <c r="G90" s="283"/>
      <c r="H90" s="284"/>
      <c r="I90" s="301" t="s">
        <v>227</v>
      </c>
      <c r="J90" s="302"/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  <c r="W90" s="302"/>
      <c r="X90" s="302"/>
      <c r="Y90" s="302"/>
      <c r="Z90" s="302"/>
      <c r="AA90" s="302"/>
      <c r="AB90" s="302"/>
      <c r="AC90" s="303"/>
      <c r="AD90" s="304"/>
      <c r="AE90" s="304"/>
      <c r="AF90" s="304" t="s">
        <v>258</v>
      </c>
      <c r="AG90" s="304"/>
      <c r="AH90" s="304"/>
      <c r="AI90" s="304"/>
      <c r="AJ90" s="305"/>
      <c r="AK90" s="306"/>
      <c r="AL90" s="306"/>
      <c r="AM90" s="307"/>
      <c r="AN90" s="242"/>
      <c r="AO90" s="242"/>
      <c r="AP90" s="242"/>
      <c r="AQ90" s="242"/>
      <c r="AS90" s="196"/>
    </row>
    <row r="91" spans="1:45" ht="26.65" customHeight="1">
      <c r="A91" s="55">
        <v>19</v>
      </c>
      <c r="B91" s="288"/>
      <c r="C91" s="289"/>
      <c r="D91" s="289"/>
      <c r="E91" s="289"/>
      <c r="F91" s="289"/>
      <c r="G91" s="289"/>
      <c r="H91" s="290"/>
      <c r="I91" s="301" t="s">
        <v>237</v>
      </c>
      <c r="J91" s="302"/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2"/>
      <c r="Z91" s="302"/>
      <c r="AA91" s="302"/>
      <c r="AB91" s="302"/>
      <c r="AC91" s="303"/>
      <c r="AD91" s="304"/>
      <c r="AE91" s="304"/>
      <c r="AF91" s="304" t="s">
        <v>258</v>
      </c>
      <c r="AG91" s="304"/>
      <c r="AH91" s="304"/>
      <c r="AI91" s="304"/>
      <c r="AJ91" s="305"/>
      <c r="AK91" s="306"/>
      <c r="AL91" s="306"/>
      <c r="AM91" s="307"/>
      <c r="AN91" s="242"/>
      <c r="AO91" s="242"/>
      <c r="AP91" s="242"/>
      <c r="AQ91" s="242"/>
      <c r="AS91" s="196"/>
    </row>
    <row r="92" spans="1:45" ht="26.65" customHeight="1">
      <c r="A92" s="55">
        <v>20</v>
      </c>
      <c r="B92" s="282">
        <v>1070031</v>
      </c>
      <c r="C92" s="283"/>
      <c r="D92" s="283"/>
      <c r="E92" s="283"/>
      <c r="F92" s="283"/>
      <c r="G92" s="283"/>
      <c r="H92" s="284"/>
      <c r="I92" s="301" t="s">
        <v>228</v>
      </c>
      <c r="J92" s="302"/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2"/>
      <c r="Z92" s="302"/>
      <c r="AA92" s="302"/>
      <c r="AB92" s="302"/>
      <c r="AC92" s="303"/>
      <c r="AD92" s="304"/>
      <c r="AE92" s="304"/>
      <c r="AF92" s="304"/>
      <c r="AG92" s="304"/>
      <c r="AH92" s="304" t="s">
        <v>258</v>
      </c>
      <c r="AI92" s="304"/>
      <c r="AJ92" s="305"/>
      <c r="AK92" s="306"/>
      <c r="AL92" s="306"/>
      <c r="AM92" s="307"/>
      <c r="AN92" s="242"/>
      <c r="AO92" s="242"/>
      <c r="AP92" s="242"/>
      <c r="AQ92" s="242"/>
      <c r="AS92" s="196"/>
    </row>
    <row r="93" spans="1:45" ht="26.25" customHeight="1">
      <c r="A93" s="55">
        <v>21</v>
      </c>
      <c r="B93" s="288"/>
      <c r="C93" s="289"/>
      <c r="D93" s="289"/>
      <c r="E93" s="289"/>
      <c r="F93" s="289"/>
      <c r="G93" s="289"/>
      <c r="H93" s="290"/>
      <c r="I93" s="301" t="s">
        <v>238</v>
      </c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303"/>
      <c r="AD93" s="304"/>
      <c r="AE93" s="304"/>
      <c r="AF93" s="304"/>
      <c r="AG93" s="304"/>
      <c r="AH93" s="304" t="s">
        <v>258</v>
      </c>
      <c r="AI93" s="304"/>
      <c r="AJ93" s="305"/>
      <c r="AK93" s="306"/>
      <c r="AL93" s="306"/>
      <c r="AM93" s="307"/>
      <c r="AN93" s="242"/>
      <c r="AO93" s="242"/>
      <c r="AP93" s="242"/>
      <c r="AQ93" s="242"/>
      <c r="AS93" s="196"/>
    </row>
    <row r="94" spans="1:45" ht="26.25" customHeight="1">
      <c r="A94" s="55">
        <v>22</v>
      </c>
      <c r="B94" s="282">
        <v>1070025</v>
      </c>
      <c r="C94" s="283"/>
      <c r="D94" s="283"/>
      <c r="E94" s="283"/>
      <c r="F94" s="283"/>
      <c r="G94" s="283"/>
      <c r="H94" s="284"/>
      <c r="I94" s="301" t="s">
        <v>229</v>
      </c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2"/>
      <c r="AC94" s="303"/>
      <c r="AD94" s="304"/>
      <c r="AE94" s="304"/>
      <c r="AF94" s="304"/>
      <c r="AG94" s="304"/>
      <c r="AH94" s="304" t="s">
        <v>258</v>
      </c>
      <c r="AI94" s="304"/>
      <c r="AJ94" s="305"/>
      <c r="AK94" s="306"/>
      <c r="AL94" s="306"/>
      <c r="AM94" s="307"/>
      <c r="AN94" s="242"/>
      <c r="AO94" s="242"/>
      <c r="AP94" s="242"/>
      <c r="AQ94" s="242"/>
      <c r="AS94" s="196"/>
    </row>
    <row r="95" spans="1:45" ht="26.25" customHeight="1">
      <c r="A95" s="55">
        <v>23</v>
      </c>
      <c r="B95" s="288"/>
      <c r="C95" s="289"/>
      <c r="D95" s="289"/>
      <c r="E95" s="289"/>
      <c r="F95" s="289"/>
      <c r="G95" s="289"/>
      <c r="H95" s="290"/>
      <c r="I95" s="301" t="s">
        <v>239</v>
      </c>
      <c r="J95" s="302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2"/>
      <c r="Z95" s="302"/>
      <c r="AA95" s="302"/>
      <c r="AB95" s="302"/>
      <c r="AC95" s="303"/>
      <c r="AD95" s="304"/>
      <c r="AE95" s="304"/>
      <c r="AF95" s="304"/>
      <c r="AG95" s="304"/>
      <c r="AH95" s="304" t="s">
        <v>258</v>
      </c>
      <c r="AI95" s="304"/>
      <c r="AJ95" s="305"/>
      <c r="AK95" s="306"/>
      <c r="AL95" s="306"/>
      <c r="AM95" s="307"/>
      <c r="AN95" s="242"/>
      <c r="AO95" s="242"/>
      <c r="AP95" s="242"/>
      <c r="AQ95" s="242"/>
      <c r="AS95" s="196"/>
    </row>
    <row r="96" spans="1:45" ht="26.25" customHeight="1">
      <c r="A96" s="55">
        <v>24</v>
      </c>
      <c r="B96" s="282">
        <v>1070028</v>
      </c>
      <c r="C96" s="283"/>
      <c r="D96" s="283"/>
      <c r="E96" s="283"/>
      <c r="F96" s="283"/>
      <c r="G96" s="283"/>
      <c r="H96" s="284"/>
      <c r="I96" s="301" t="s">
        <v>230</v>
      </c>
      <c r="J96" s="302"/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2"/>
      <c r="Z96" s="302"/>
      <c r="AA96" s="302"/>
      <c r="AB96" s="302"/>
      <c r="AC96" s="303"/>
      <c r="AD96" s="304"/>
      <c r="AE96" s="304"/>
      <c r="AF96" s="304"/>
      <c r="AG96" s="304"/>
      <c r="AH96" s="304" t="s">
        <v>258</v>
      </c>
      <c r="AI96" s="304"/>
      <c r="AJ96" s="305"/>
      <c r="AK96" s="306"/>
      <c r="AL96" s="306"/>
      <c r="AM96" s="307"/>
      <c r="AN96" s="242"/>
      <c r="AO96" s="242"/>
      <c r="AP96" s="242"/>
      <c r="AQ96" s="242"/>
      <c r="AS96" s="196"/>
    </row>
    <row r="97" spans="1:45" ht="26.65" customHeight="1">
      <c r="A97" s="55">
        <v>25</v>
      </c>
      <c r="B97" s="288"/>
      <c r="C97" s="289"/>
      <c r="D97" s="289"/>
      <c r="E97" s="289"/>
      <c r="F97" s="289"/>
      <c r="G97" s="289"/>
      <c r="H97" s="290"/>
      <c r="I97" s="301" t="s">
        <v>240</v>
      </c>
      <c r="J97" s="302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2"/>
      <c r="Z97" s="302"/>
      <c r="AA97" s="302"/>
      <c r="AB97" s="302"/>
      <c r="AC97" s="303"/>
      <c r="AD97" s="304"/>
      <c r="AE97" s="304"/>
      <c r="AF97" s="304"/>
      <c r="AG97" s="304"/>
      <c r="AH97" s="304" t="s">
        <v>258</v>
      </c>
      <c r="AI97" s="304"/>
      <c r="AJ97" s="305"/>
      <c r="AK97" s="306"/>
      <c r="AL97" s="306"/>
      <c r="AM97" s="307"/>
      <c r="AN97" s="242"/>
      <c r="AO97" s="242"/>
      <c r="AP97" s="242"/>
      <c r="AQ97" s="242"/>
      <c r="AS97" s="196"/>
    </row>
    <row r="98" spans="1:45" ht="26.65" customHeight="1">
      <c r="A98" s="55">
        <v>26</v>
      </c>
      <c r="B98" s="282">
        <v>1070022</v>
      </c>
      <c r="C98" s="283"/>
      <c r="D98" s="283"/>
      <c r="E98" s="283"/>
      <c r="F98" s="283"/>
      <c r="G98" s="283"/>
      <c r="H98" s="284"/>
      <c r="I98" s="301" t="s">
        <v>231</v>
      </c>
      <c r="J98" s="302"/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  <c r="W98" s="302"/>
      <c r="X98" s="302"/>
      <c r="Y98" s="302"/>
      <c r="Z98" s="302"/>
      <c r="AA98" s="302"/>
      <c r="AB98" s="302"/>
      <c r="AC98" s="303"/>
      <c r="AD98" s="304"/>
      <c r="AE98" s="304"/>
      <c r="AF98" s="304"/>
      <c r="AG98" s="304"/>
      <c r="AH98" s="304" t="s">
        <v>258</v>
      </c>
      <c r="AI98" s="304"/>
      <c r="AJ98" s="305"/>
      <c r="AK98" s="306"/>
      <c r="AL98" s="306"/>
      <c r="AM98" s="307"/>
      <c r="AN98" s="242"/>
      <c r="AO98" s="242"/>
      <c r="AP98" s="242"/>
      <c r="AQ98" s="242"/>
      <c r="AS98" s="196"/>
    </row>
    <row r="99" spans="1:45" ht="26.65" customHeight="1">
      <c r="A99" s="55">
        <v>27</v>
      </c>
      <c r="B99" s="288"/>
      <c r="C99" s="289"/>
      <c r="D99" s="289"/>
      <c r="E99" s="289"/>
      <c r="F99" s="289"/>
      <c r="G99" s="289"/>
      <c r="H99" s="290"/>
      <c r="I99" s="301" t="s">
        <v>241</v>
      </c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2"/>
      <c r="AC99" s="303"/>
      <c r="AD99" s="304"/>
      <c r="AE99" s="304"/>
      <c r="AF99" s="304"/>
      <c r="AG99" s="304"/>
      <c r="AH99" s="304" t="s">
        <v>258</v>
      </c>
      <c r="AI99" s="304"/>
      <c r="AJ99" s="305"/>
      <c r="AK99" s="306"/>
      <c r="AL99" s="306"/>
      <c r="AM99" s="307"/>
      <c r="AN99" s="242"/>
      <c r="AO99" s="242"/>
      <c r="AP99" s="242"/>
      <c r="AQ99" s="242"/>
      <c r="AS99" s="196"/>
    </row>
    <row r="100" spans="1:45" ht="26.25" customHeight="1">
      <c r="A100" s="55">
        <v>28</v>
      </c>
      <c r="B100" s="224">
        <v>2070092</v>
      </c>
      <c r="C100" s="225"/>
      <c r="D100" s="225"/>
      <c r="E100" s="225"/>
      <c r="F100" s="225"/>
      <c r="G100" s="225"/>
      <c r="H100" s="226"/>
      <c r="I100" s="301" t="s">
        <v>242</v>
      </c>
      <c r="J100" s="302"/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  <c r="W100" s="302"/>
      <c r="X100" s="302"/>
      <c r="Y100" s="302"/>
      <c r="Z100" s="302"/>
      <c r="AA100" s="302"/>
      <c r="AB100" s="302"/>
      <c r="AC100" s="303"/>
      <c r="AD100" s="304"/>
      <c r="AE100" s="304"/>
      <c r="AF100" s="304" t="s">
        <v>258</v>
      </c>
      <c r="AG100" s="304"/>
      <c r="AH100" s="304"/>
      <c r="AI100" s="304"/>
      <c r="AJ100" s="305"/>
      <c r="AK100" s="306"/>
      <c r="AL100" s="306"/>
      <c r="AM100" s="307"/>
      <c r="AN100" s="242"/>
      <c r="AO100" s="242"/>
      <c r="AP100" s="242"/>
      <c r="AQ100" s="242"/>
      <c r="AS100" s="196"/>
    </row>
    <row r="101" spans="1:45" ht="26.25" customHeight="1">
      <c r="A101" s="55">
        <v>29</v>
      </c>
      <c r="B101" s="224">
        <v>2070109</v>
      </c>
      <c r="C101" s="225"/>
      <c r="D101" s="225"/>
      <c r="E101" s="225"/>
      <c r="F101" s="225"/>
      <c r="G101" s="225"/>
      <c r="H101" s="226"/>
      <c r="I101" s="301" t="s">
        <v>243</v>
      </c>
      <c r="J101" s="302"/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  <c r="W101" s="302"/>
      <c r="X101" s="302"/>
      <c r="Y101" s="302"/>
      <c r="Z101" s="302"/>
      <c r="AA101" s="302"/>
      <c r="AB101" s="302"/>
      <c r="AC101" s="303"/>
      <c r="AD101" s="304"/>
      <c r="AE101" s="304"/>
      <c r="AF101" s="304"/>
      <c r="AG101" s="304"/>
      <c r="AH101" s="304" t="s">
        <v>258</v>
      </c>
      <c r="AI101" s="304"/>
      <c r="AJ101" s="305"/>
      <c r="AK101" s="306"/>
      <c r="AL101" s="306"/>
      <c r="AM101" s="307"/>
      <c r="AN101" s="242"/>
      <c r="AO101" s="242"/>
      <c r="AP101" s="242"/>
      <c r="AQ101" s="242"/>
      <c r="AS101" s="196"/>
    </row>
    <row r="102" spans="1:45" ht="26.25" customHeight="1">
      <c r="A102" s="55">
        <v>30</v>
      </c>
      <c r="B102" s="224">
        <v>2120293</v>
      </c>
      <c r="C102" s="225"/>
      <c r="D102" s="225"/>
      <c r="E102" s="225"/>
      <c r="F102" s="225"/>
      <c r="G102" s="225"/>
      <c r="H102" s="226"/>
      <c r="I102" s="301" t="s">
        <v>244</v>
      </c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  <c r="W102" s="302"/>
      <c r="X102" s="302"/>
      <c r="Y102" s="302"/>
      <c r="Z102" s="302"/>
      <c r="AA102" s="302"/>
      <c r="AB102" s="302"/>
      <c r="AC102" s="303"/>
      <c r="AD102" s="304"/>
      <c r="AE102" s="304"/>
      <c r="AF102" s="304" t="s">
        <v>258</v>
      </c>
      <c r="AG102" s="304"/>
      <c r="AH102" s="304"/>
      <c r="AI102" s="304"/>
      <c r="AJ102" s="305"/>
      <c r="AK102" s="306"/>
      <c r="AL102" s="306"/>
      <c r="AM102" s="307"/>
      <c r="AN102" s="242"/>
      <c r="AO102" s="242"/>
      <c r="AP102" s="242"/>
      <c r="AQ102" s="242"/>
      <c r="AS102" s="196"/>
    </row>
    <row r="103" spans="1:45" ht="26.65" customHeight="1">
      <c r="A103" s="55">
        <v>31</v>
      </c>
      <c r="B103" s="224">
        <v>2120292</v>
      </c>
      <c r="C103" s="225"/>
      <c r="D103" s="225"/>
      <c r="E103" s="225"/>
      <c r="F103" s="225"/>
      <c r="G103" s="225"/>
      <c r="H103" s="226"/>
      <c r="I103" s="251" t="s">
        <v>245</v>
      </c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3"/>
      <c r="AD103" s="304"/>
      <c r="AE103" s="304"/>
      <c r="AF103" s="304"/>
      <c r="AG103" s="304"/>
      <c r="AH103" s="304" t="s">
        <v>258</v>
      </c>
      <c r="AI103" s="304"/>
      <c r="AJ103" s="305"/>
      <c r="AK103" s="306"/>
      <c r="AL103" s="306"/>
      <c r="AM103" s="307"/>
      <c r="AN103" s="242"/>
      <c r="AO103" s="242"/>
      <c r="AP103" s="242"/>
      <c r="AQ103" s="242"/>
      <c r="AS103" s="196"/>
    </row>
    <row r="104" spans="1:45" ht="26.65" customHeight="1">
      <c r="A104" s="55">
        <v>32</v>
      </c>
      <c r="B104" s="224">
        <v>2120290</v>
      </c>
      <c r="C104" s="225"/>
      <c r="D104" s="225"/>
      <c r="E104" s="225"/>
      <c r="F104" s="225"/>
      <c r="G104" s="225"/>
      <c r="H104" s="226"/>
      <c r="I104" s="251" t="s">
        <v>246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3"/>
      <c r="AD104" s="304"/>
      <c r="AE104" s="304"/>
      <c r="AF104" s="304" t="s">
        <v>258</v>
      </c>
      <c r="AG104" s="304"/>
      <c r="AH104" s="304"/>
      <c r="AI104" s="304"/>
      <c r="AJ104" s="305"/>
      <c r="AK104" s="306"/>
      <c r="AL104" s="306"/>
      <c r="AM104" s="307"/>
      <c r="AN104" s="242"/>
      <c r="AO104" s="242"/>
      <c r="AP104" s="242"/>
      <c r="AQ104" s="242"/>
      <c r="AS104" s="196"/>
    </row>
    <row r="105" spans="1:45" ht="26.65" customHeight="1">
      <c r="A105" s="55">
        <v>33</v>
      </c>
      <c r="B105" s="224">
        <v>2120289</v>
      </c>
      <c r="C105" s="225"/>
      <c r="D105" s="225"/>
      <c r="E105" s="225"/>
      <c r="F105" s="225"/>
      <c r="G105" s="225"/>
      <c r="H105" s="226"/>
      <c r="I105" s="251" t="s">
        <v>247</v>
      </c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3"/>
      <c r="AD105" s="304"/>
      <c r="AE105" s="304"/>
      <c r="AF105" s="304"/>
      <c r="AG105" s="304"/>
      <c r="AH105" s="304" t="s">
        <v>258</v>
      </c>
      <c r="AI105" s="304"/>
      <c r="AJ105" s="305"/>
      <c r="AK105" s="306"/>
      <c r="AL105" s="306"/>
      <c r="AM105" s="307"/>
      <c r="AN105" s="242"/>
      <c r="AO105" s="242"/>
      <c r="AP105" s="242"/>
      <c r="AQ105" s="242"/>
      <c r="AS105" s="196"/>
    </row>
    <row r="106" spans="1:45" ht="26.25" customHeight="1">
      <c r="A106" s="55">
        <v>34</v>
      </c>
      <c r="B106" s="224">
        <v>2120291</v>
      </c>
      <c r="C106" s="225"/>
      <c r="D106" s="225"/>
      <c r="E106" s="225"/>
      <c r="F106" s="225"/>
      <c r="G106" s="225"/>
      <c r="H106" s="226"/>
      <c r="I106" s="251" t="s">
        <v>248</v>
      </c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3"/>
      <c r="AD106" s="304" t="s">
        <v>258</v>
      </c>
      <c r="AE106" s="304"/>
      <c r="AF106" s="304" t="s">
        <v>258</v>
      </c>
      <c r="AG106" s="304"/>
      <c r="AH106" s="304" t="s">
        <v>258</v>
      </c>
      <c r="AI106" s="304"/>
      <c r="AJ106" s="305"/>
      <c r="AK106" s="306"/>
      <c r="AL106" s="306"/>
      <c r="AM106" s="307"/>
      <c r="AN106" s="242"/>
      <c r="AO106" s="242"/>
      <c r="AP106" s="242"/>
      <c r="AQ106" s="242"/>
      <c r="AS106" s="196"/>
    </row>
    <row r="107" spans="1:45" ht="26.25" customHeight="1">
      <c r="A107" s="55">
        <v>35</v>
      </c>
      <c r="B107" s="224">
        <v>2081104</v>
      </c>
      <c r="C107" s="225"/>
      <c r="D107" s="225"/>
      <c r="E107" s="225"/>
      <c r="F107" s="225"/>
      <c r="G107" s="225"/>
      <c r="H107" s="226"/>
      <c r="I107" s="251" t="s">
        <v>249</v>
      </c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3"/>
      <c r="AD107" s="304" t="s">
        <v>258</v>
      </c>
      <c r="AE107" s="304"/>
      <c r="AF107" s="304"/>
      <c r="AG107" s="304"/>
      <c r="AH107" s="304"/>
      <c r="AI107" s="304"/>
      <c r="AJ107" s="305"/>
      <c r="AK107" s="306"/>
      <c r="AL107" s="306"/>
      <c r="AM107" s="307"/>
      <c r="AN107" s="242"/>
      <c r="AO107" s="242"/>
      <c r="AP107" s="242"/>
      <c r="AQ107" s="242"/>
      <c r="AS107" s="196"/>
    </row>
    <row r="108" spans="1:45" ht="26.25" customHeight="1">
      <c r="A108" s="55">
        <v>36</v>
      </c>
      <c r="B108" s="224">
        <v>2081100</v>
      </c>
      <c r="C108" s="225"/>
      <c r="D108" s="225"/>
      <c r="E108" s="225"/>
      <c r="F108" s="225"/>
      <c r="G108" s="225"/>
      <c r="H108" s="226"/>
      <c r="I108" s="251" t="s">
        <v>250</v>
      </c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3"/>
      <c r="AD108" s="304"/>
      <c r="AE108" s="304"/>
      <c r="AF108" s="304" t="s">
        <v>258</v>
      </c>
      <c r="AG108" s="304"/>
      <c r="AH108" s="304"/>
      <c r="AI108" s="304"/>
      <c r="AJ108" s="305"/>
      <c r="AK108" s="306"/>
      <c r="AL108" s="306"/>
      <c r="AM108" s="307"/>
      <c r="AN108" s="242"/>
      <c r="AO108" s="242"/>
      <c r="AP108" s="242"/>
      <c r="AQ108" s="242"/>
      <c r="AS108" s="196"/>
    </row>
    <row r="109" spans="1:45" ht="26.25" customHeight="1">
      <c r="A109" s="55">
        <v>37</v>
      </c>
      <c r="B109" s="224">
        <v>2081009</v>
      </c>
      <c r="C109" s="225"/>
      <c r="D109" s="225"/>
      <c r="E109" s="225"/>
      <c r="F109" s="225"/>
      <c r="G109" s="225"/>
      <c r="H109" s="226"/>
      <c r="I109" s="251" t="s">
        <v>251</v>
      </c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3"/>
      <c r="AD109" s="304"/>
      <c r="AE109" s="304"/>
      <c r="AF109" s="304"/>
      <c r="AG109" s="304"/>
      <c r="AH109" s="304" t="s">
        <v>258</v>
      </c>
      <c r="AI109" s="304"/>
      <c r="AJ109" s="305"/>
      <c r="AK109" s="306"/>
      <c r="AL109" s="306"/>
      <c r="AM109" s="307"/>
      <c r="AN109" s="242"/>
      <c r="AO109" s="242"/>
      <c r="AP109" s="242"/>
      <c r="AQ109" s="242"/>
      <c r="AS109" s="196"/>
    </row>
    <row r="110" spans="1:45" ht="26.65" customHeight="1">
      <c r="A110" s="55">
        <v>38</v>
      </c>
      <c r="B110" s="224">
        <v>2140020</v>
      </c>
      <c r="C110" s="225"/>
      <c r="D110" s="225"/>
      <c r="E110" s="225"/>
      <c r="F110" s="225"/>
      <c r="G110" s="225"/>
      <c r="H110" s="226"/>
      <c r="I110" s="251" t="s">
        <v>252</v>
      </c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3"/>
      <c r="AD110" s="304"/>
      <c r="AE110" s="304"/>
      <c r="AF110" s="304"/>
      <c r="AG110" s="304"/>
      <c r="AH110" s="304"/>
      <c r="AI110" s="304"/>
      <c r="AJ110" s="305"/>
      <c r="AK110" s="306"/>
      <c r="AL110" s="306"/>
      <c r="AM110" s="307"/>
      <c r="AN110" s="242"/>
      <c r="AO110" s="242"/>
      <c r="AP110" s="242"/>
      <c r="AQ110" s="242"/>
      <c r="AS110" s="196"/>
    </row>
    <row r="111" spans="1:45" ht="26.65" customHeight="1">
      <c r="A111" s="55">
        <v>39</v>
      </c>
      <c r="B111" s="224">
        <v>2141961</v>
      </c>
      <c r="C111" s="225"/>
      <c r="D111" s="225"/>
      <c r="E111" s="225"/>
      <c r="F111" s="225"/>
      <c r="G111" s="225"/>
      <c r="H111" s="226"/>
      <c r="I111" s="251" t="s">
        <v>253</v>
      </c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3"/>
      <c r="AD111" s="304" t="s">
        <v>258</v>
      </c>
      <c r="AE111" s="304"/>
      <c r="AF111" s="304"/>
      <c r="AG111" s="304"/>
      <c r="AH111" s="304"/>
      <c r="AI111" s="304"/>
      <c r="AJ111" s="305"/>
      <c r="AK111" s="306"/>
      <c r="AL111" s="306"/>
      <c r="AM111" s="307"/>
      <c r="AN111" s="242"/>
      <c r="AO111" s="242"/>
      <c r="AP111" s="242"/>
      <c r="AQ111" s="242"/>
      <c r="AS111" s="196"/>
    </row>
    <row r="112" spans="1:45" ht="26.65" customHeight="1">
      <c r="A112" s="55">
        <v>40</v>
      </c>
      <c r="B112" s="224">
        <v>2141960</v>
      </c>
      <c r="C112" s="225"/>
      <c r="D112" s="225"/>
      <c r="E112" s="225"/>
      <c r="F112" s="225"/>
      <c r="G112" s="225"/>
      <c r="H112" s="226"/>
      <c r="I112" s="251" t="s">
        <v>254</v>
      </c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3"/>
      <c r="AD112" s="304"/>
      <c r="AE112" s="304"/>
      <c r="AF112" s="304" t="s">
        <v>258</v>
      </c>
      <c r="AG112" s="304"/>
      <c r="AH112" s="304"/>
      <c r="AI112" s="304"/>
      <c r="AJ112" s="305"/>
      <c r="AK112" s="306"/>
      <c r="AL112" s="306"/>
      <c r="AM112" s="307"/>
      <c r="AN112" s="242"/>
      <c r="AO112" s="242"/>
      <c r="AP112" s="242"/>
      <c r="AQ112" s="242"/>
      <c r="AS112" s="196"/>
    </row>
    <row r="113" spans="1:45" ht="26.25" customHeight="1">
      <c r="A113" s="55">
        <v>41</v>
      </c>
      <c r="B113" s="224">
        <v>2141957</v>
      </c>
      <c r="C113" s="225"/>
      <c r="D113" s="225"/>
      <c r="E113" s="225"/>
      <c r="F113" s="225"/>
      <c r="G113" s="225"/>
      <c r="H113" s="226"/>
      <c r="I113" s="251" t="s">
        <v>6</v>
      </c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3"/>
      <c r="AD113" s="304"/>
      <c r="AE113" s="304"/>
      <c r="AF113" s="304"/>
      <c r="AG113" s="304"/>
      <c r="AH113" s="304" t="s">
        <v>258</v>
      </c>
      <c r="AI113" s="304"/>
      <c r="AJ113" s="305"/>
      <c r="AK113" s="306"/>
      <c r="AL113" s="306"/>
      <c r="AM113" s="307"/>
      <c r="AN113" s="242"/>
      <c r="AO113" s="242"/>
      <c r="AP113" s="242"/>
      <c r="AQ113" s="242"/>
      <c r="AS113" s="196"/>
    </row>
    <row r="114" spans="1:45" ht="26.25" customHeight="1">
      <c r="A114" s="55">
        <v>42</v>
      </c>
      <c r="B114" s="224">
        <v>2122308</v>
      </c>
      <c r="C114" s="225"/>
      <c r="D114" s="225"/>
      <c r="E114" s="225"/>
      <c r="F114" s="225"/>
      <c r="G114" s="225"/>
      <c r="H114" s="226"/>
      <c r="I114" s="251" t="s">
        <v>354</v>
      </c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3"/>
      <c r="AD114" s="304" t="s">
        <v>258</v>
      </c>
      <c r="AE114" s="304"/>
      <c r="AF114" s="304" t="s">
        <v>258</v>
      </c>
      <c r="AG114" s="304"/>
      <c r="AH114" s="304" t="s">
        <v>258</v>
      </c>
      <c r="AI114" s="224"/>
      <c r="AJ114" s="305"/>
      <c r="AK114" s="306"/>
      <c r="AL114" s="306"/>
      <c r="AM114" s="307"/>
      <c r="AN114" s="242"/>
      <c r="AO114" s="242"/>
      <c r="AP114" s="242"/>
      <c r="AQ114" s="242"/>
    </row>
    <row r="115" spans="1:45" ht="26.25" customHeight="1">
      <c r="A115" s="55">
        <v>43</v>
      </c>
      <c r="B115" s="224">
        <v>2122311</v>
      </c>
      <c r="C115" s="225"/>
      <c r="D115" s="225"/>
      <c r="E115" s="225"/>
      <c r="F115" s="225"/>
      <c r="G115" s="225"/>
      <c r="H115" s="226"/>
      <c r="I115" s="251" t="s">
        <v>355</v>
      </c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3"/>
      <c r="AD115" s="304" t="s">
        <v>258</v>
      </c>
      <c r="AE115" s="304"/>
      <c r="AF115" s="304" t="s">
        <v>258</v>
      </c>
      <c r="AG115" s="304"/>
      <c r="AH115" s="304" t="s">
        <v>258</v>
      </c>
      <c r="AI115" s="304"/>
      <c r="AJ115" s="308"/>
      <c r="AK115" s="309"/>
      <c r="AL115" s="309"/>
      <c r="AM115" s="310"/>
      <c r="AN115" s="242"/>
      <c r="AO115" s="242"/>
      <c r="AP115" s="242"/>
      <c r="AQ115" s="242"/>
    </row>
    <row r="116" spans="1:45" ht="26.25" customHeight="1">
      <c r="A116" s="55">
        <v>44</v>
      </c>
      <c r="B116" s="224">
        <v>3070008</v>
      </c>
      <c r="C116" s="225"/>
      <c r="D116" s="225"/>
      <c r="E116" s="225"/>
      <c r="F116" s="225"/>
      <c r="G116" s="225"/>
      <c r="H116" s="226"/>
      <c r="I116" s="251" t="s">
        <v>356</v>
      </c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3"/>
      <c r="AD116" s="224">
        <v>1</v>
      </c>
      <c r="AE116" s="226"/>
      <c r="AF116" s="224"/>
      <c r="AG116" s="226"/>
      <c r="AH116" s="224"/>
      <c r="AI116" s="225"/>
      <c r="AJ116" s="305"/>
      <c r="AK116" s="306"/>
      <c r="AL116" s="306"/>
      <c r="AM116" s="307"/>
      <c r="AN116" s="242"/>
      <c r="AO116" s="242"/>
      <c r="AP116" s="242"/>
      <c r="AQ116" s="242"/>
    </row>
    <row r="117" spans="1:45" ht="26.25" customHeight="1">
      <c r="A117" s="55">
        <v>45</v>
      </c>
      <c r="B117" s="224">
        <v>3070006</v>
      </c>
      <c r="C117" s="225"/>
      <c r="D117" s="225"/>
      <c r="E117" s="225"/>
      <c r="F117" s="225"/>
      <c r="G117" s="225"/>
      <c r="H117" s="226"/>
      <c r="I117" s="251" t="s">
        <v>357</v>
      </c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3"/>
      <c r="AD117" s="224"/>
      <c r="AE117" s="226"/>
      <c r="AF117" s="224">
        <v>1</v>
      </c>
      <c r="AG117" s="226"/>
      <c r="AH117" s="224"/>
      <c r="AI117" s="225"/>
      <c r="AJ117" s="305"/>
      <c r="AK117" s="306"/>
      <c r="AL117" s="306"/>
      <c r="AM117" s="307"/>
      <c r="AN117" s="242"/>
      <c r="AO117" s="242"/>
      <c r="AP117" s="242"/>
      <c r="AQ117" s="242"/>
    </row>
    <row r="118" spans="1:45" ht="26.25" customHeight="1">
      <c r="A118" s="55">
        <v>46</v>
      </c>
      <c r="B118" s="224">
        <v>3070007</v>
      </c>
      <c r="C118" s="225"/>
      <c r="D118" s="225"/>
      <c r="E118" s="225"/>
      <c r="F118" s="225"/>
      <c r="G118" s="225"/>
      <c r="H118" s="226"/>
      <c r="I118" s="251" t="s">
        <v>358</v>
      </c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3"/>
      <c r="AD118" s="224"/>
      <c r="AE118" s="226"/>
      <c r="AF118" s="224"/>
      <c r="AG118" s="226"/>
      <c r="AH118" s="224">
        <v>1</v>
      </c>
      <c r="AI118" s="225"/>
      <c r="AJ118" s="305"/>
      <c r="AK118" s="306"/>
      <c r="AL118" s="306"/>
      <c r="AM118" s="307"/>
      <c r="AN118" s="242"/>
      <c r="AO118" s="242"/>
      <c r="AP118" s="242"/>
      <c r="AQ118" s="242"/>
    </row>
    <row r="119" spans="1:45" ht="26.25" customHeight="1">
      <c r="A119" s="55">
        <v>47</v>
      </c>
      <c r="B119" s="224" t="s">
        <v>213</v>
      </c>
      <c r="C119" s="225"/>
      <c r="D119" s="225"/>
      <c r="E119" s="225"/>
      <c r="F119" s="225"/>
      <c r="G119" s="225"/>
      <c r="H119" s="226"/>
      <c r="I119" s="251" t="s">
        <v>255</v>
      </c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3"/>
      <c r="AD119" s="304" t="s">
        <v>258</v>
      </c>
      <c r="AE119" s="304"/>
      <c r="AF119" s="304"/>
      <c r="AG119" s="304"/>
      <c r="AH119" s="304"/>
      <c r="AI119" s="304"/>
      <c r="AJ119" s="305"/>
      <c r="AK119" s="306"/>
      <c r="AL119" s="306"/>
      <c r="AM119" s="307"/>
      <c r="AN119" s="242"/>
      <c r="AO119" s="242"/>
      <c r="AP119" s="242"/>
      <c r="AQ119" s="242"/>
      <c r="AS119" s="196"/>
    </row>
    <row r="120" spans="1:45" ht="26.25" customHeight="1">
      <c r="A120" s="55">
        <v>48</v>
      </c>
      <c r="B120" s="224" t="s">
        <v>214</v>
      </c>
      <c r="C120" s="225"/>
      <c r="D120" s="225"/>
      <c r="E120" s="225"/>
      <c r="F120" s="225"/>
      <c r="G120" s="225"/>
      <c r="H120" s="226"/>
      <c r="I120" s="251" t="s">
        <v>256</v>
      </c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3"/>
      <c r="AD120" s="304"/>
      <c r="AE120" s="304"/>
      <c r="AF120" s="304" t="s">
        <v>258</v>
      </c>
      <c r="AG120" s="304"/>
      <c r="AH120" s="304"/>
      <c r="AI120" s="304"/>
      <c r="AJ120" s="305"/>
      <c r="AK120" s="306"/>
      <c r="AL120" s="306"/>
      <c r="AM120" s="307"/>
      <c r="AN120" s="242"/>
      <c r="AO120" s="242"/>
      <c r="AP120" s="242"/>
      <c r="AQ120" s="242"/>
      <c r="AS120" s="196"/>
    </row>
    <row r="121" spans="1:45" ht="26.25" customHeight="1">
      <c r="A121" s="55">
        <v>49</v>
      </c>
      <c r="B121" s="224" t="s">
        <v>215</v>
      </c>
      <c r="C121" s="225"/>
      <c r="D121" s="225"/>
      <c r="E121" s="225"/>
      <c r="F121" s="225"/>
      <c r="G121" s="225"/>
      <c r="H121" s="226"/>
      <c r="I121" s="251" t="s">
        <v>257</v>
      </c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3"/>
      <c r="AD121" s="304"/>
      <c r="AE121" s="304"/>
      <c r="AF121" s="304"/>
      <c r="AG121" s="304"/>
      <c r="AH121" s="304" t="s">
        <v>258</v>
      </c>
      <c r="AI121" s="304"/>
      <c r="AJ121" s="305"/>
      <c r="AK121" s="306"/>
      <c r="AL121" s="306"/>
      <c r="AM121" s="307"/>
      <c r="AN121" s="242"/>
      <c r="AO121" s="242"/>
      <c r="AP121" s="242"/>
      <c r="AQ121" s="242"/>
      <c r="AS121" s="196"/>
    </row>
    <row r="122" spans="1:45">
      <c r="A122" s="36"/>
      <c r="B122" s="36" t="s">
        <v>215</v>
      </c>
      <c r="C122" s="36"/>
      <c r="D122" s="36"/>
      <c r="E122" s="36"/>
      <c r="F122" s="36"/>
      <c r="G122" s="36"/>
      <c r="H122" s="36" t="s">
        <v>257</v>
      </c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>
        <v>3470</v>
      </c>
      <c r="AK122" s="36"/>
      <c r="AL122" s="36"/>
      <c r="AM122" s="36"/>
      <c r="AN122" s="36"/>
      <c r="AO122" s="36"/>
      <c r="AP122" s="36"/>
      <c r="AQ122" s="36"/>
    </row>
    <row r="123" spans="1:45" s="82" customFormat="1" ht="16.149999999999999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5" s="82" customFormat="1" ht="16.149999999999999" customHeight="1">
      <c r="A124" s="47" t="s">
        <v>158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</row>
    <row r="125" spans="1:45" s="82" customFormat="1" ht="16.149999999999999" customHeight="1">
      <c r="A125" s="8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"/>
      <c r="N125" s="8"/>
      <c r="O125" s="8"/>
      <c r="P125" s="8"/>
      <c r="Q125" s="8"/>
      <c r="R125" s="8"/>
      <c r="S125" s="84"/>
      <c r="T125" s="8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8"/>
      <c r="AM125" s="8"/>
      <c r="AN125" s="8"/>
      <c r="AO125" s="83"/>
      <c r="AP125" s="8"/>
      <c r="AQ125" s="8"/>
    </row>
    <row r="126" spans="1:45" s="82" customFormat="1" ht="16.149999999999999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3"/>
      <c r="N126" s="83"/>
      <c r="O126" s="83"/>
      <c r="P126" s="8"/>
      <c r="Q126" s="8"/>
      <c r="R126" s="8"/>
      <c r="S126" s="84"/>
      <c r="T126" s="8"/>
      <c r="U126" s="151"/>
      <c r="V126" s="152"/>
      <c r="W126" s="278" t="s">
        <v>259</v>
      </c>
      <c r="X126" s="279"/>
      <c r="Y126" s="279"/>
      <c r="Z126" s="279"/>
      <c r="AA126" s="279"/>
      <c r="AB126" s="279"/>
      <c r="AC126" s="279"/>
      <c r="AD126" s="279"/>
      <c r="AE126" s="280"/>
      <c r="AF126" s="275" t="s">
        <v>260</v>
      </c>
      <c r="AG126" s="276"/>
      <c r="AH126" s="276"/>
      <c r="AI126" s="277"/>
      <c r="AJ126" s="275" t="s">
        <v>261</v>
      </c>
      <c r="AK126" s="276"/>
      <c r="AL126" s="276"/>
      <c r="AM126" s="276"/>
      <c r="AN126" s="276"/>
      <c r="AO126" s="276"/>
      <c r="AP126" s="276"/>
      <c r="AQ126" s="277"/>
    </row>
    <row r="127" spans="1:45" s="82" customFormat="1" ht="16.149999999999999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3"/>
      <c r="N127" s="83"/>
      <c r="O127" s="83"/>
      <c r="P127" s="8"/>
      <c r="Q127" s="8"/>
      <c r="R127" s="8"/>
      <c r="S127" s="84"/>
      <c r="T127" s="8"/>
      <c r="U127" s="156"/>
      <c r="V127" s="152"/>
      <c r="W127" s="153" t="s">
        <v>159</v>
      </c>
      <c r="X127" s="85"/>
      <c r="Y127" s="85"/>
      <c r="Z127" s="85"/>
      <c r="AA127" s="85"/>
      <c r="AB127" s="85"/>
      <c r="AC127" s="85"/>
      <c r="AD127" s="85"/>
      <c r="AE127" s="86"/>
      <c r="AF127" s="87"/>
      <c r="AG127" s="87"/>
      <c r="AH127" s="87"/>
      <c r="AI127" s="87"/>
      <c r="AJ127" s="88"/>
      <c r="AK127" s="89"/>
      <c r="AL127" s="89"/>
      <c r="AM127" s="89"/>
      <c r="AN127" s="89"/>
      <c r="AO127" s="89"/>
      <c r="AP127" s="89"/>
      <c r="AQ127" s="90"/>
    </row>
    <row r="128" spans="1:45" s="82" customFormat="1" ht="16.149999999999999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3"/>
      <c r="N128" s="83"/>
      <c r="O128" s="83"/>
      <c r="P128" s="8"/>
      <c r="Q128" s="8"/>
      <c r="R128" s="8"/>
      <c r="S128" s="84"/>
      <c r="T128" s="8"/>
      <c r="U128" s="91"/>
      <c r="V128" s="154"/>
      <c r="W128" s="91"/>
      <c r="X128" s="91" t="s">
        <v>262</v>
      </c>
      <c r="Y128" s="65" t="s">
        <v>164</v>
      </c>
      <c r="Z128" s="36"/>
      <c r="AA128" s="36"/>
      <c r="AB128" s="36"/>
      <c r="AC128" s="66"/>
      <c r="AD128" s="67"/>
      <c r="AE128" s="92"/>
      <c r="AF128" s="66"/>
      <c r="AG128" s="268">
        <v>9003</v>
      </c>
      <c r="AH128" s="268"/>
      <c r="AI128" s="93"/>
      <c r="AJ128" s="271">
        <v>2008</v>
      </c>
      <c r="AK128" s="272"/>
      <c r="AL128" s="273">
        <v>3001</v>
      </c>
      <c r="AM128" s="273"/>
      <c r="AN128" s="272">
        <v>4005</v>
      </c>
      <c r="AO128" s="272"/>
      <c r="AP128" s="272">
        <v>6018</v>
      </c>
      <c r="AQ128" s="274"/>
    </row>
    <row r="129" spans="1:43" s="82" customFormat="1" ht="16.149999999999999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4"/>
      <c r="T129" s="8"/>
      <c r="U129" s="64"/>
      <c r="V129" s="155"/>
      <c r="W129" s="64"/>
      <c r="X129" s="64"/>
      <c r="Y129" s="65" t="s">
        <v>263</v>
      </c>
      <c r="Z129" s="36"/>
      <c r="AA129" s="36"/>
      <c r="AB129" s="36"/>
      <c r="AC129" s="66"/>
      <c r="AD129" s="67"/>
      <c r="AE129" s="92"/>
      <c r="AF129" s="182"/>
      <c r="AG129" s="95"/>
      <c r="AH129" s="96"/>
      <c r="AI129" s="97"/>
      <c r="AJ129" s="98"/>
      <c r="AK129" s="99"/>
      <c r="AL129" s="291"/>
      <c r="AM129" s="292"/>
      <c r="AN129" s="100"/>
      <c r="AO129" s="101"/>
      <c r="AP129" s="102"/>
      <c r="AQ129" s="103"/>
    </row>
    <row r="130" spans="1:43" s="82" customFormat="1" ht="16.149999999999999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104"/>
      <c r="Q130" s="104"/>
      <c r="R130" s="104"/>
      <c r="S130" s="83"/>
      <c r="T130" s="83"/>
      <c r="U130" s="64"/>
      <c r="V130" s="155"/>
      <c r="W130" s="64"/>
      <c r="X130" s="64"/>
      <c r="Y130" s="65"/>
      <c r="Z130" s="36"/>
      <c r="AA130" s="36"/>
      <c r="AB130" s="36"/>
      <c r="AC130" s="66"/>
      <c r="AD130" s="67"/>
      <c r="AE130" s="92"/>
      <c r="AF130" s="105"/>
      <c r="AG130" s="105"/>
      <c r="AH130" s="105"/>
      <c r="AI130" s="97"/>
      <c r="AJ130" s="269">
        <v>9005</v>
      </c>
      <c r="AK130" s="270"/>
      <c r="AL130" s="106"/>
      <c r="AM130" s="107"/>
      <c r="AN130" s="107"/>
      <c r="AO130" s="107"/>
      <c r="AP130" s="107"/>
      <c r="AQ130" s="108"/>
    </row>
    <row r="131" spans="1:43" s="82" customFormat="1" ht="16.149999999999999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104"/>
      <c r="Q131" s="104"/>
      <c r="R131" s="104"/>
      <c r="S131" s="83"/>
      <c r="T131" s="83"/>
      <c r="U131" s="64"/>
      <c r="V131" s="155"/>
      <c r="W131" s="64"/>
      <c r="X131" s="64"/>
      <c r="Y131" s="65"/>
      <c r="Z131" s="36"/>
      <c r="AA131" s="36"/>
      <c r="AB131" s="36"/>
      <c r="AC131" s="66"/>
      <c r="AD131" s="67"/>
      <c r="AE131" s="92"/>
      <c r="AF131" s="105"/>
      <c r="AG131" s="105"/>
      <c r="AH131" s="105"/>
      <c r="AI131" s="182"/>
      <c r="AJ131" s="109"/>
      <c r="AK131" s="110"/>
      <c r="AL131" s="106"/>
      <c r="AM131" s="107"/>
      <c r="AN131" s="107"/>
      <c r="AO131" s="107"/>
      <c r="AP131" s="107"/>
      <c r="AQ131" s="108"/>
    </row>
    <row r="132" spans="1:43" s="82" customFormat="1" ht="16.149999999999999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104"/>
      <c r="Q132" s="104"/>
      <c r="R132" s="104"/>
      <c r="S132" s="83"/>
      <c r="T132" s="83"/>
      <c r="U132" s="64"/>
      <c r="V132" s="155"/>
      <c r="W132" s="64"/>
      <c r="X132" s="64"/>
      <c r="Y132" s="65"/>
      <c r="Z132" s="36"/>
      <c r="AA132" s="36"/>
      <c r="AB132" s="36"/>
      <c r="AC132" s="66"/>
      <c r="AD132" s="67"/>
      <c r="AE132" s="92"/>
      <c r="AF132" s="105"/>
      <c r="AG132" s="105"/>
      <c r="AH132" s="105"/>
      <c r="AI132" s="97"/>
      <c r="AJ132" s="111"/>
      <c r="AK132" s="111"/>
      <c r="AL132" s="106"/>
      <c r="AM132" s="107"/>
      <c r="AN132" s="107"/>
      <c r="AO132" s="107"/>
      <c r="AP132" s="107"/>
      <c r="AQ132" s="108"/>
    </row>
    <row r="133" spans="1:43" s="82" customFormat="1" ht="16.149999999999999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112"/>
      <c r="Q133" s="112"/>
      <c r="R133" s="112"/>
      <c r="S133" s="8"/>
      <c r="T133" s="8"/>
      <c r="U133" s="91"/>
      <c r="V133" s="155"/>
      <c r="W133" s="91"/>
      <c r="X133" s="64" t="s">
        <v>264</v>
      </c>
      <c r="Y133" s="65" t="s">
        <v>265</v>
      </c>
      <c r="Z133" s="36"/>
      <c r="AA133" s="36"/>
      <c r="AB133" s="36"/>
      <c r="AC133" s="66"/>
      <c r="AD133" s="67"/>
      <c r="AE133" s="92"/>
      <c r="AF133" s="175"/>
      <c r="AG133" s="268">
        <v>7040</v>
      </c>
      <c r="AH133" s="268"/>
      <c r="AI133" s="113"/>
      <c r="AJ133" s="36"/>
      <c r="AK133" s="114"/>
      <c r="AL133" s="115"/>
      <c r="AM133" s="150" t="s">
        <v>266</v>
      </c>
      <c r="AN133" s="150"/>
      <c r="AO133" s="107"/>
      <c r="AP133" s="107"/>
      <c r="AQ133" s="108"/>
    </row>
    <row r="134" spans="1:43" s="82" customFormat="1" ht="16.149999999999999" customHeight="1">
      <c r="A134" s="8"/>
      <c r="B134" s="116"/>
      <c r="C134" s="116"/>
      <c r="D134" s="116"/>
      <c r="E134" s="116"/>
      <c r="F134" s="116"/>
      <c r="G134" s="116"/>
      <c r="H134" s="117"/>
      <c r="I134" s="117"/>
      <c r="J134" s="116"/>
      <c r="K134" s="116"/>
      <c r="L134" s="116"/>
      <c r="M134" s="8"/>
      <c r="N134" s="8"/>
      <c r="O134" s="8"/>
      <c r="P134" s="112"/>
      <c r="Q134" s="112"/>
      <c r="R134" s="112"/>
      <c r="S134" s="8"/>
      <c r="T134" s="8"/>
      <c r="U134" s="91"/>
      <c r="V134" s="155"/>
      <c r="W134" s="91"/>
      <c r="X134" s="64"/>
      <c r="Y134" s="65" t="s">
        <v>267</v>
      </c>
      <c r="Z134" s="36"/>
      <c r="AA134" s="36"/>
      <c r="AB134" s="36"/>
      <c r="AC134" s="66"/>
      <c r="AD134" s="67"/>
      <c r="AE134" s="92"/>
      <c r="AF134" s="182"/>
      <c r="AG134" s="148"/>
      <c r="AH134" s="149"/>
      <c r="AI134" s="182"/>
      <c r="AJ134" s="176"/>
      <c r="AK134" s="63"/>
      <c r="AL134" s="64"/>
      <c r="AM134" s="151"/>
      <c r="AN134" s="151"/>
      <c r="AO134" s="64"/>
      <c r="AP134" s="64"/>
      <c r="AQ134" s="177"/>
    </row>
    <row r="135" spans="1:43" s="82" customFormat="1" ht="16.149999999999999" customHeight="1">
      <c r="A135" s="8"/>
      <c r="B135" s="116"/>
      <c r="C135" s="116"/>
      <c r="D135" s="116"/>
      <c r="E135" s="116"/>
      <c r="F135" s="116"/>
      <c r="G135" s="116"/>
      <c r="H135" s="117"/>
      <c r="I135" s="117"/>
      <c r="J135" s="116"/>
      <c r="K135" s="116"/>
      <c r="L135" s="116"/>
      <c r="M135" s="8"/>
      <c r="N135" s="8"/>
      <c r="O135" s="8"/>
      <c r="P135" s="112"/>
      <c r="Q135" s="112"/>
      <c r="R135" s="112"/>
      <c r="S135" s="8"/>
      <c r="T135" s="8"/>
      <c r="U135" s="91"/>
      <c r="V135" s="155"/>
      <c r="W135" s="91"/>
      <c r="X135" s="64"/>
      <c r="Y135" s="65"/>
      <c r="Z135" s="36"/>
      <c r="AA135" s="36"/>
      <c r="AB135" s="36"/>
      <c r="AC135" s="66"/>
      <c r="AD135" s="67"/>
      <c r="AE135" s="92"/>
      <c r="AF135" s="182"/>
      <c r="AG135" s="105"/>
      <c r="AH135" s="105"/>
      <c r="AI135" s="105"/>
      <c r="AJ135" s="176"/>
      <c r="AK135" s="63"/>
      <c r="AL135" s="178"/>
      <c r="AM135" s="178"/>
      <c r="AN135" s="178"/>
      <c r="AO135" s="178"/>
      <c r="AP135" s="64"/>
      <c r="AQ135" s="177"/>
    </row>
    <row r="136" spans="1:43" s="82" customFormat="1" ht="16.149999999999999" customHeight="1">
      <c r="A136" s="8"/>
      <c r="B136" s="105"/>
      <c r="C136" s="105"/>
      <c r="D136" s="105"/>
      <c r="E136" s="105"/>
      <c r="F136" s="105"/>
      <c r="G136" s="105"/>
      <c r="H136" s="120"/>
      <c r="I136" s="120"/>
      <c r="J136" s="105"/>
      <c r="K136" s="105"/>
      <c r="L136" s="105"/>
      <c r="M136" s="116"/>
      <c r="N136" s="116"/>
      <c r="O136" s="116"/>
      <c r="P136" s="104"/>
      <c r="Q136" s="104"/>
      <c r="R136" s="104"/>
      <c r="S136" s="83"/>
      <c r="T136" s="83"/>
      <c r="U136" s="156"/>
      <c r="V136" s="155"/>
      <c r="W136" s="153" t="s">
        <v>268</v>
      </c>
      <c r="X136" s="121"/>
      <c r="Y136" s="122"/>
      <c r="Z136" s="123"/>
      <c r="AA136" s="123"/>
      <c r="AB136" s="124"/>
      <c r="AC136" s="125"/>
      <c r="AD136" s="124"/>
      <c r="AE136" s="126"/>
      <c r="AF136" s="127"/>
      <c r="AG136" s="128"/>
      <c r="AH136" s="128"/>
      <c r="AI136" s="128"/>
      <c r="AJ136" s="129"/>
      <c r="AK136" s="130"/>
      <c r="AL136" s="130"/>
      <c r="AM136" s="130"/>
      <c r="AN136" s="130"/>
      <c r="AO136" s="130"/>
      <c r="AP136" s="131"/>
      <c r="AQ136" s="132"/>
    </row>
    <row r="137" spans="1:43" s="82" customFormat="1" ht="16.149999999999999" customHeight="1">
      <c r="A137" s="8"/>
      <c r="B137" s="105"/>
      <c r="C137" s="105"/>
      <c r="D137" s="105"/>
      <c r="E137" s="105"/>
      <c r="F137" s="105"/>
      <c r="G137" s="105"/>
      <c r="H137" s="120"/>
      <c r="I137" s="120"/>
      <c r="J137" s="105"/>
      <c r="K137" s="105"/>
      <c r="L137" s="105"/>
      <c r="M137" s="133"/>
      <c r="N137" s="133"/>
      <c r="O137" s="133"/>
      <c r="P137" s="134"/>
      <c r="Q137" s="134"/>
      <c r="R137" s="134"/>
      <c r="S137" s="8"/>
      <c r="T137" s="8"/>
      <c r="U137" s="91"/>
      <c r="V137" s="155"/>
      <c r="W137" s="91"/>
      <c r="X137" s="64" t="s">
        <v>269</v>
      </c>
      <c r="Y137" s="65" t="s">
        <v>162</v>
      </c>
      <c r="Z137" s="36"/>
      <c r="AA137" s="36"/>
      <c r="AB137" s="36"/>
      <c r="AC137" s="66"/>
      <c r="AD137" s="67"/>
      <c r="AE137" s="92"/>
      <c r="AF137" s="66"/>
      <c r="AG137" s="268">
        <v>7040</v>
      </c>
      <c r="AH137" s="268"/>
      <c r="AI137" s="113"/>
      <c r="AJ137" s="36"/>
      <c r="AK137" s="114"/>
      <c r="AL137" s="115"/>
      <c r="AM137" s="150" t="s">
        <v>266</v>
      </c>
      <c r="AN137" s="150"/>
      <c r="AO137" s="107"/>
      <c r="AP137" s="107"/>
      <c r="AQ137" s="108"/>
    </row>
    <row r="138" spans="1:43" s="82" customFormat="1" ht="16.149999999999999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105"/>
      <c r="N138" s="105"/>
      <c r="O138" s="105"/>
      <c r="P138" s="134"/>
      <c r="Q138" s="134"/>
      <c r="R138" s="134"/>
      <c r="S138" s="8"/>
      <c r="T138" s="8"/>
      <c r="U138" s="91"/>
      <c r="V138" s="155"/>
      <c r="W138" s="91"/>
      <c r="X138" s="64"/>
      <c r="Y138" s="65" t="s">
        <v>307</v>
      </c>
      <c r="Z138" s="36"/>
      <c r="AA138" s="36"/>
      <c r="AB138" s="36"/>
      <c r="AC138" s="66"/>
      <c r="AD138" s="67"/>
      <c r="AE138" s="92"/>
      <c r="AF138" s="182"/>
      <c r="AG138" s="148"/>
      <c r="AH138" s="149"/>
      <c r="AI138" s="182"/>
      <c r="AJ138" s="118"/>
      <c r="AK138" s="114"/>
      <c r="AL138" s="115"/>
      <c r="AM138" s="150"/>
      <c r="AN138" s="150"/>
      <c r="AO138" s="107"/>
      <c r="AP138" s="107"/>
      <c r="AQ138" s="108"/>
    </row>
    <row r="139" spans="1:43" s="82" customFormat="1" ht="16.149999999999999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105"/>
      <c r="N139" s="105"/>
      <c r="O139" s="105"/>
      <c r="P139" s="134"/>
      <c r="Q139" s="134"/>
      <c r="R139" s="134"/>
      <c r="S139" s="8"/>
      <c r="T139" s="8"/>
      <c r="U139" s="91"/>
      <c r="V139" s="155"/>
      <c r="W139" s="91"/>
      <c r="X139" s="64"/>
      <c r="Y139" s="65"/>
      <c r="Z139" s="36"/>
      <c r="AA139" s="36"/>
      <c r="AB139" s="36"/>
      <c r="AC139" s="66"/>
      <c r="AD139" s="67"/>
      <c r="AE139" s="92"/>
      <c r="AF139" s="182"/>
      <c r="AG139" s="111"/>
      <c r="AH139" s="111"/>
      <c r="AI139" s="97"/>
      <c r="AJ139" s="105"/>
      <c r="AK139" s="105"/>
      <c r="AL139" s="106"/>
      <c r="AM139" s="107"/>
      <c r="AN139" s="107"/>
      <c r="AO139" s="107"/>
      <c r="AP139" s="107"/>
      <c r="AQ139" s="108"/>
    </row>
    <row r="140" spans="1:43" s="82" customFormat="1" ht="16.149999999999999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105"/>
      <c r="N140" s="105"/>
      <c r="O140" s="105"/>
      <c r="P140" s="134"/>
      <c r="Q140" s="134"/>
      <c r="R140" s="134"/>
      <c r="S140" s="8"/>
      <c r="T140" s="8"/>
      <c r="U140" s="91"/>
      <c r="V140" s="155"/>
      <c r="W140" s="91"/>
      <c r="X140" s="64" t="s">
        <v>270</v>
      </c>
      <c r="Y140" s="65" t="s">
        <v>271</v>
      </c>
      <c r="Z140" s="36"/>
      <c r="AA140" s="36"/>
      <c r="AB140" s="36"/>
      <c r="AC140" s="66"/>
      <c r="AD140" s="67"/>
      <c r="AE140" s="92"/>
      <c r="AF140" s="66"/>
      <c r="AG140" s="281">
        <v>7046</v>
      </c>
      <c r="AH140" s="281"/>
      <c r="AI140" s="113"/>
      <c r="AJ140" s="271">
        <v>2008</v>
      </c>
      <c r="AK140" s="272"/>
      <c r="AL140" s="273">
        <v>3001</v>
      </c>
      <c r="AM140" s="273"/>
      <c r="AN140" s="272">
        <v>4005</v>
      </c>
      <c r="AO140" s="272"/>
      <c r="AP140" s="272">
        <v>6018</v>
      </c>
      <c r="AQ140" s="274"/>
    </row>
    <row r="141" spans="1:43" s="82" customFormat="1" ht="16.149999999999999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105"/>
      <c r="N141" s="105"/>
      <c r="O141" s="105"/>
      <c r="P141" s="134"/>
      <c r="Q141" s="134"/>
      <c r="R141" s="134"/>
      <c r="S141" s="8"/>
      <c r="T141" s="8"/>
      <c r="U141" s="91"/>
      <c r="V141" s="155"/>
      <c r="W141" s="91"/>
      <c r="X141" s="64"/>
      <c r="Y141" s="65" t="s">
        <v>272</v>
      </c>
      <c r="Z141" s="36"/>
      <c r="AA141" s="36"/>
      <c r="AB141" s="36"/>
      <c r="AC141" s="66"/>
      <c r="AD141" s="67"/>
      <c r="AE141" s="92"/>
      <c r="AF141" s="182"/>
      <c r="AG141" s="193"/>
      <c r="AH141" s="194"/>
      <c r="AI141" s="182"/>
      <c r="AJ141" s="98"/>
      <c r="AK141" s="99"/>
      <c r="AL141" s="291"/>
      <c r="AM141" s="292"/>
      <c r="AN141" s="100"/>
      <c r="AO141" s="101"/>
      <c r="AP141" s="102"/>
      <c r="AQ141" s="103"/>
    </row>
    <row r="142" spans="1:43" s="82" customFormat="1" ht="16.149999999999999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105"/>
      <c r="N142" s="105"/>
      <c r="O142" s="105"/>
      <c r="P142" s="134"/>
      <c r="Q142" s="134"/>
      <c r="R142" s="134"/>
      <c r="S142" s="8"/>
      <c r="T142" s="8"/>
      <c r="U142" s="91"/>
      <c r="V142" s="155"/>
      <c r="W142" s="91"/>
      <c r="X142" s="64"/>
      <c r="Y142" s="65"/>
      <c r="Z142" s="36"/>
      <c r="AA142" s="36"/>
      <c r="AB142" s="36"/>
      <c r="AC142" s="66"/>
      <c r="AD142" s="67"/>
      <c r="AE142" s="92"/>
      <c r="AF142" s="182"/>
      <c r="AG142" s="111"/>
      <c r="AH142" s="111"/>
      <c r="AI142" s="97"/>
      <c r="AJ142" s="269">
        <v>9005</v>
      </c>
      <c r="AK142" s="270"/>
      <c r="AL142" s="106"/>
      <c r="AM142" s="107"/>
      <c r="AN142" s="107"/>
      <c r="AO142" s="107"/>
      <c r="AP142" s="107"/>
      <c r="AQ142" s="108"/>
    </row>
    <row r="143" spans="1:43" s="82" customFormat="1" ht="16.149999999999999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105"/>
      <c r="N143" s="105"/>
      <c r="O143" s="105"/>
      <c r="P143" s="134"/>
      <c r="Q143" s="134"/>
      <c r="R143" s="134"/>
      <c r="S143" s="8"/>
      <c r="T143" s="8"/>
      <c r="U143" s="91"/>
      <c r="V143" s="155"/>
      <c r="W143" s="91"/>
      <c r="X143" s="64"/>
      <c r="Y143" s="65"/>
      <c r="Z143" s="36"/>
      <c r="AA143" s="36"/>
      <c r="AB143" s="36"/>
      <c r="AC143" s="66"/>
      <c r="AD143" s="67"/>
      <c r="AE143" s="92"/>
      <c r="AF143" s="182"/>
      <c r="AG143" s="105"/>
      <c r="AH143" s="105"/>
      <c r="AI143" s="135"/>
      <c r="AJ143" s="109"/>
      <c r="AK143" s="110"/>
      <c r="AL143" s="106"/>
      <c r="AM143" s="107"/>
      <c r="AN143" s="107"/>
      <c r="AO143" s="107"/>
      <c r="AP143" s="107"/>
      <c r="AQ143" s="108"/>
    </row>
    <row r="144" spans="1:43" s="82" customFormat="1" ht="16.149999999999999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105"/>
      <c r="N144" s="105"/>
      <c r="O144" s="105"/>
      <c r="P144" s="134"/>
      <c r="Q144" s="134"/>
      <c r="R144" s="134"/>
      <c r="S144" s="8"/>
      <c r="T144" s="8"/>
      <c r="U144" s="91"/>
      <c r="V144" s="155"/>
      <c r="W144" s="91"/>
      <c r="X144" s="64"/>
      <c r="Y144" s="65"/>
      <c r="Z144" s="36"/>
      <c r="AA144" s="36"/>
      <c r="AB144" s="36"/>
      <c r="AC144" s="66"/>
      <c r="AD144" s="67"/>
      <c r="AE144" s="92"/>
      <c r="AF144" s="182"/>
      <c r="AG144" s="105"/>
      <c r="AH144" s="105"/>
      <c r="AI144" s="135"/>
      <c r="AJ144" s="136"/>
      <c r="AK144" s="111"/>
      <c r="AL144" s="106"/>
      <c r="AM144" s="107"/>
      <c r="AN144" s="107"/>
      <c r="AO144" s="107"/>
      <c r="AP144" s="107"/>
      <c r="AQ144" s="108"/>
    </row>
    <row r="145" spans="1:43" s="82" customFormat="1" ht="16.149999999999999" customHeight="1">
      <c r="A145" s="243" t="s">
        <v>361</v>
      </c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157"/>
      <c r="W145" s="153" t="s">
        <v>160</v>
      </c>
      <c r="X145" s="137"/>
      <c r="Y145" s="137"/>
      <c r="Z145" s="123"/>
      <c r="AA145" s="123"/>
      <c r="AB145" s="124"/>
      <c r="AC145" s="138"/>
      <c r="AD145" s="138"/>
      <c r="AE145" s="126"/>
      <c r="AF145" s="139"/>
      <c r="AG145" s="125"/>
      <c r="AH145" s="125"/>
      <c r="AI145" s="123"/>
      <c r="AJ145" s="123"/>
      <c r="AK145" s="123"/>
      <c r="AL145" s="123"/>
      <c r="AM145" s="123"/>
      <c r="AN145" s="123"/>
      <c r="AO145" s="123"/>
      <c r="AP145" s="123"/>
      <c r="AQ145" s="140"/>
    </row>
    <row r="146" spans="1:43" s="82" customFormat="1" ht="16.149999999999999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134"/>
      <c r="Q146" s="134"/>
      <c r="R146" s="134"/>
      <c r="S146" s="8"/>
      <c r="T146" s="8"/>
      <c r="U146" s="63"/>
      <c r="V146" s="154"/>
      <c r="W146" s="63"/>
      <c r="X146" s="91" t="s">
        <v>273</v>
      </c>
      <c r="Y146" s="65" t="s">
        <v>161</v>
      </c>
      <c r="Z146" s="36"/>
      <c r="AA146" s="36"/>
      <c r="AB146" s="36"/>
      <c r="AC146" s="66"/>
      <c r="AD146" s="67"/>
      <c r="AE146" s="92"/>
      <c r="AF146" s="184"/>
      <c r="AG146" s="311" t="s">
        <v>380</v>
      </c>
      <c r="AH146" s="311"/>
      <c r="AI146" s="311"/>
      <c r="AJ146" s="311"/>
      <c r="AK146" s="311"/>
      <c r="AL146" s="311"/>
      <c r="AM146" s="311"/>
      <c r="AN146" s="311"/>
      <c r="AO146" s="311"/>
      <c r="AP146" s="311"/>
      <c r="AQ146" s="108"/>
    </row>
    <row r="147" spans="1:43" s="82" customFormat="1" ht="16.149999999999999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36"/>
      <c r="V147" s="113"/>
      <c r="W147" s="143"/>
      <c r="X147" s="143"/>
      <c r="Y147" s="143"/>
      <c r="Z147" s="143"/>
      <c r="AA147" s="143"/>
      <c r="AB147" s="143"/>
      <c r="AC147" s="143"/>
      <c r="AD147" s="143"/>
      <c r="AE147" s="144"/>
      <c r="AF147" s="145"/>
      <c r="AG147" s="146"/>
      <c r="AH147" s="146"/>
      <c r="AI147" s="143"/>
      <c r="AJ147" s="143"/>
      <c r="AK147" s="146"/>
      <c r="AL147" s="143"/>
      <c r="AM147" s="143"/>
      <c r="AN147" s="143"/>
      <c r="AO147" s="143"/>
      <c r="AP147" s="143"/>
      <c r="AQ147" s="144"/>
    </row>
    <row r="148" spans="1:43" s="82" customFormat="1" ht="16.149999999999999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</row>
    <row r="149" spans="1:4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</row>
    <row r="150" spans="1:43">
      <c r="A150" s="262"/>
      <c r="B150" s="263"/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4"/>
    </row>
  </sheetData>
  <mergeCells count="443">
    <mergeCell ref="B60:F60"/>
    <mergeCell ref="G60:J60"/>
    <mergeCell ref="K60:O62"/>
    <mergeCell ref="P60:V60"/>
    <mergeCell ref="W60:AB60"/>
    <mergeCell ref="AC60:AI60"/>
    <mergeCell ref="AJ60:AM60"/>
    <mergeCell ref="AN60:AQ60"/>
    <mergeCell ref="B61:F61"/>
    <mergeCell ref="G61:J61"/>
    <mergeCell ref="P61:V61"/>
    <mergeCell ref="W61:AB61"/>
    <mergeCell ref="AC61:AI61"/>
    <mergeCell ref="AJ61:AM61"/>
    <mergeCell ref="AN61:AQ61"/>
    <mergeCell ref="B62:F62"/>
    <mergeCell ref="G62:J62"/>
    <mergeCell ref="P62:V62"/>
    <mergeCell ref="W62:AB62"/>
    <mergeCell ref="AC62:AI62"/>
    <mergeCell ref="AJ62:AM62"/>
    <mergeCell ref="AN62:AQ62"/>
    <mergeCell ref="B63:F63"/>
    <mergeCell ref="G63:J63"/>
    <mergeCell ref="K63:O65"/>
    <mergeCell ref="P63:V63"/>
    <mergeCell ref="W63:AB63"/>
    <mergeCell ref="AC63:AI63"/>
    <mergeCell ref="AJ63:AM63"/>
    <mergeCell ref="AN63:AQ63"/>
    <mergeCell ref="B64:F64"/>
    <mergeCell ref="G64:J64"/>
    <mergeCell ref="P64:V64"/>
    <mergeCell ref="W64:AB64"/>
    <mergeCell ref="AC64:AI64"/>
    <mergeCell ref="AJ64:AM64"/>
    <mergeCell ref="AN64:AQ64"/>
    <mergeCell ref="B65:F65"/>
    <mergeCell ref="G65:J65"/>
    <mergeCell ref="P65:V65"/>
    <mergeCell ref="W65:AB65"/>
    <mergeCell ref="AC65:AI65"/>
    <mergeCell ref="AJ65:AM65"/>
    <mergeCell ref="AN65:AQ65"/>
    <mergeCell ref="AJ142:AK142"/>
    <mergeCell ref="A145:U145"/>
    <mergeCell ref="A150:AQ150"/>
    <mergeCell ref="AJ130:AK130"/>
    <mergeCell ref="AG133:AH133"/>
    <mergeCell ref="AG137:AH137"/>
    <mergeCell ref="AG140:AH140"/>
    <mergeCell ref="AJ140:AK140"/>
    <mergeCell ref="AL140:AM140"/>
    <mergeCell ref="AG146:AP146"/>
    <mergeCell ref="AL141:AM141"/>
    <mergeCell ref="W126:AE126"/>
    <mergeCell ref="AF126:AI126"/>
    <mergeCell ref="AJ126:AQ126"/>
    <mergeCell ref="AG128:AH128"/>
    <mergeCell ref="AJ128:AK128"/>
    <mergeCell ref="AL128:AM128"/>
    <mergeCell ref="AN128:AO128"/>
    <mergeCell ref="AP128:AQ128"/>
    <mergeCell ref="AN140:AO140"/>
    <mergeCell ref="AP140:AQ140"/>
    <mergeCell ref="AL129:AM129"/>
    <mergeCell ref="B121:H121"/>
    <mergeCell ref="I121:AC121"/>
    <mergeCell ref="AD121:AE121"/>
    <mergeCell ref="AF121:AG121"/>
    <mergeCell ref="AH121:AI121"/>
    <mergeCell ref="AJ121:AM121"/>
    <mergeCell ref="AN119:AQ119"/>
    <mergeCell ref="B120:H120"/>
    <mergeCell ref="I120:AC120"/>
    <mergeCell ref="AD120:AE120"/>
    <mergeCell ref="AF120:AG120"/>
    <mergeCell ref="AH120:AI120"/>
    <mergeCell ref="AJ120:AM120"/>
    <mergeCell ref="AN120:AQ120"/>
    <mergeCell ref="B119:H119"/>
    <mergeCell ref="I119:AC119"/>
    <mergeCell ref="AD119:AE119"/>
    <mergeCell ref="AF119:AG119"/>
    <mergeCell ref="AH119:AI119"/>
    <mergeCell ref="AJ119:AM119"/>
    <mergeCell ref="AN121:AQ121"/>
    <mergeCell ref="AN117:AQ117"/>
    <mergeCell ref="B118:H118"/>
    <mergeCell ref="I118:AC118"/>
    <mergeCell ref="AD118:AE118"/>
    <mergeCell ref="AF118:AG118"/>
    <mergeCell ref="AH118:AI118"/>
    <mergeCell ref="AJ118:AM118"/>
    <mergeCell ref="AN118:AQ118"/>
    <mergeCell ref="B117:H117"/>
    <mergeCell ref="I117:AC117"/>
    <mergeCell ref="AD117:AE117"/>
    <mergeCell ref="AF117:AG117"/>
    <mergeCell ref="AH117:AI117"/>
    <mergeCell ref="AJ117:AM117"/>
    <mergeCell ref="AN115:AQ115"/>
    <mergeCell ref="B116:H116"/>
    <mergeCell ref="I116:AC116"/>
    <mergeCell ref="AD116:AE116"/>
    <mergeCell ref="AF116:AG116"/>
    <mergeCell ref="AH116:AI116"/>
    <mergeCell ref="AJ116:AM116"/>
    <mergeCell ref="AN116:AQ116"/>
    <mergeCell ref="B115:H115"/>
    <mergeCell ref="I115:AC115"/>
    <mergeCell ref="AD115:AE115"/>
    <mergeCell ref="AF115:AG115"/>
    <mergeCell ref="AH115:AI115"/>
    <mergeCell ref="AJ115:AM115"/>
    <mergeCell ref="AN113:AQ113"/>
    <mergeCell ref="B114:H114"/>
    <mergeCell ref="I114:AC114"/>
    <mergeCell ref="AD114:AE114"/>
    <mergeCell ref="AF114:AG114"/>
    <mergeCell ref="AH114:AI114"/>
    <mergeCell ref="AJ114:AM114"/>
    <mergeCell ref="AN114:AQ114"/>
    <mergeCell ref="B113:H113"/>
    <mergeCell ref="I113:AC113"/>
    <mergeCell ref="AD113:AE113"/>
    <mergeCell ref="AF113:AG113"/>
    <mergeCell ref="AH113:AI113"/>
    <mergeCell ref="AJ113:AM113"/>
    <mergeCell ref="AN111:AQ111"/>
    <mergeCell ref="B112:H112"/>
    <mergeCell ref="I112:AC112"/>
    <mergeCell ref="AD112:AE112"/>
    <mergeCell ref="AF112:AG112"/>
    <mergeCell ref="AH112:AI112"/>
    <mergeCell ref="AJ112:AM112"/>
    <mergeCell ref="AN112:AQ112"/>
    <mergeCell ref="B111:H111"/>
    <mergeCell ref="I111:AC111"/>
    <mergeCell ref="AD111:AE111"/>
    <mergeCell ref="AF111:AG111"/>
    <mergeCell ref="AH111:AI111"/>
    <mergeCell ref="AJ111:AM111"/>
    <mergeCell ref="AN109:AQ109"/>
    <mergeCell ref="B110:H110"/>
    <mergeCell ref="I110:AC110"/>
    <mergeCell ref="AD110:AE110"/>
    <mergeCell ref="AF110:AG110"/>
    <mergeCell ref="AH110:AI110"/>
    <mergeCell ref="AJ110:AM110"/>
    <mergeCell ref="AN110:AQ110"/>
    <mergeCell ref="B109:H109"/>
    <mergeCell ref="I109:AC109"/>
    <mergeCell ref="AD109:AE109"/>
    <mergeCell ref="AF109:AG109"/>
    <mergeCell ref="AH109:AI109"/>
    <mergeCell ref="AJ109:AM109"/>
    <mergeCell ref="AN107:AQ107"/>
    <mergeCell ref="B108:H108"/>
    <mergeCell ref="I108:AC108"/>
    <mergeCell ref="AD108:AE108"/>
    <mergeCell ref="AF108:AG108"/>
    <mergeCell ref="AH108:AI108"/>
    <mergeCell ref="AJ108:AM108"/>
    <mergeCell ref="AN108:AQ108"/>
    <mergeCell ref="B107:H107"/>
    <mergeCell ref="I107:AC107"/>
    <mergeCell ref="AD107:AE107"/>
    <mergeCell ref="AF107:AG107"/>
    <mergeCell ref="AH107:AI107"/>
    <mergeCell ref="AJ107:AM107"/>
    <mergeCell ref="AN105:AQ105"/>
    <mergeCell ref="B106:H106"/>
    <mergeCell ref="I106:AC106"/>
    <mergeCell ref="AD106:AE106"/>
    <mergeCell ref="AF106:AG106"/>
    <mergeCell ref="AH106:AI106"/>
    <mergeCell ref="AJ106:AM106"/>
    <mergeCell ref="AN106:AQ106"/>
    <mergeCell ref="B105:H105"/>
    <mergeCell ref="I105:AC105"/>
    <mergeCell ref="AD105:AE105"/>
    <mergeCell ref="AF105:AG105"/>
    <mergeCell ref="AH105:AI105"/>
    <mergeCell ref="AJ105:AM105"/>
    <mergeCell ref="AN103:AQ103"/>
    <mergeCell ref="B104:H104"/>
    <mergeCell ref="I104:AC104"/>
    <mergeCell ref="AD104:AE104"/>
    <mergeCell ref="AF104:AG104"/>
    <mergeCell ref="AH104:AI104"/>
    <mergeCell ref="AJ104:AM104"/>
    <mergeCell ref="AN104:AQ104"/>
    <mergeCell ref="B103:H103"/>
    <mergeCell ref="I103:AC103"/>
    <mergeCell ref="AD103:AE103"/>
    <mergeCell ref="AF103:AG103"/>
    <mergeCell ref="AH103:AI103"/>
    <mergeCell ref="AJ103:AM103"/>
    <mergeCell ref="AN101:AQ101"/>
    <mergeCell ref="B102:H102"/>
    <mergeCell ref="I102:AC102"/>
    <mergeCell ref="AD102:AE102"/>
    <mergeCell ref="AF102:AG102"/>
    <mergeCell ref="AH102:AI102"/>
    <mergeCell ref="AJ102:AM102"/>
    <mergeCell ref="AN102:AQ102"/>
    <mergeCell ref="B101:H101"/>
    <mergeCell ref="I101:AC101"/>
    <mergeCell ref="AD101:AE101"/>
    <mergeCell ref="AF101:AG101"/>
    <mergeCell ref="AH101:AI101"/>
    <mergeCell ref="AJ101:AM101"/>
    <mergeCell ref="B98:H99"/>
    <mergeCell ref="AN99:AQ99"/>
    <mergeCell ref="B100:H100"/>
    <mergeCell ref="I100:AC100"/>
    <mergeCell ref="AD100:AE100"/>
    <mergeCell ref="AF100:AG100"/>
    <mergeCell ref="AH100:AI100"/>
    <mergeCell ref="AJ100:AM100"/>
    <mergeCell ref="AN100:AQ100"/>
    <mergeCell ref="I99:AC99"/>
    <mergeCell ref="AD99:AE99"/>
    <mergeCell ref="AF99:AG99"/>
    <mergeCell ref="AH99:AI99"/>
    <mergeCell ref="AJ99:AM99"/>
    <mergeCell ref="I98:AC98"/>
    <mergeCell ref="AD98:AE98"/>
    <mergeCell ref="AF98:AG98"/>
    <mergeCell ref="AH98:AI98"/>
    <mergeCell ref="AJ98:AM98"/>
    <mergeCell ref="AN98:AQ98"/>
    <mergeCell ref="I97:AC97"/>
    <mergeCell ref="AD97:AE97"/>
    <mergeCell ref="AF97:AG97"/>
    <mergeCell ref="AH97:AI97"/>
    <mergeCell ref="AJ97:AM97"/>
    <mergeCell ref="B94:H95"/>
    <mergeCell ref="AN95:AQ95"/>
    <mergeCell ref="I96:AC96"/>
    <mergeCell ref="AD96:AE96"/>
    <mergeCell ref="AF96:AG96"/>
    <mergeCell ref="AH96:AI96"/>
    <mergeCell ref="AJ96:AM96"/>
    <mergeCell ref="AN96:AQ96"/>
    <mergeCell ref="I95:AC95"/>
    <mergeCell ref="AD95:AE95"/>
    <mergeCell ref="AF95:AG95"/>
    <mergeCell ref="AH95:AI95"/>
    <mergeCell ref="AJ95:AM95"/>
    <mergeCell ref="B96:H97"/>
    <mergeCell ref="AN97:AQ97"/>
    <mergeCell ref="I94:AC94"/>
    <mergeCell ref="AD94:AE94"/>
    <mergeCell ref="AF94:AG94"/>
    <mergeCell ref="AH94:AI94"/>
    <mergeCell ref="AJ94:AM94"/>
    <mergeCell ref="AN94:AQ94"/>
    <mergeCell ref="I93:AC93"/>
    <mergeCell ref="AD93:AE93"/>
    <mergeCell ref="AF93:AG93"/>
    <mergeCell ref="AH93:AI93"/>
    <mergeCell ref="AJ93:AM93"/>
    <mergeCell ref="B90:H91"/>
    <mergeCell ref="AN91:AQ91"/>
    <mergeCell ref="I92:AC92"/>
    <mergeCell ref="AD92:AE92"/>
    <mergeCell ref="AF92:AG92"/>
    <mergeCell ref="AH92:AI92"/>
    <mergeCell ref="AJ92:AM92"/>
    <mergeCell ref="AN92:AQ92"/>
    <mergeCell ref="I91:AC91"/>
    <mergeCell ref="AD91:AE91"/>
    <mergeCell ref="AF91:AG91"/>
    <mergeCell ref="AH91:AI91"/>
    <mergeCell ref="AJ91:AM91"/>
    <mergeCell ref="B92:H93"/>
    <mergeCell ref="AN93:AQ93"/>
    <mergeCell ref="I90:AC90"/>
    <mergeCell ref="AD90:AE90"/>
    <mergeCell ref="AF90:AG90"/>
    <mergeCell ref="AH90:AI90"/>
    <mergeCell ref="AJ90:AM90"/>
    <mergeCell ref="AN90:AQ90"/>
    <mergeCell ref="I89:AC89"/>
    <mergeCell ref="AD89:AE89"/>
    <mergeCell ref="AF89:AG89"/>
    <mergeCell ref="AH89:AI89"/>
    <mergeCell ref="AJ89:AM89"/>
    <mergeCell ref="B86:H87"/>
    <mergeCell ref="AN87:AQ87"/>
    <mergeCell ref="I88:AC88"/>
    <mergeCell ref="AD88:AE88"/>
    <mergeCell ref="AF88:AG88"/>
    <mergeCell ref="AH88:AI88"/>
    <mergeCell ref="AJ88:AM88"/>
    <mergeCell ref="AN88:AQ88"/>
    <mergeCell ref="I87:AC87"/>
    <mergeCell ref="AD87:AE87"/>
    <mergeCell ref="AF87:AG87"/>
    <mergeCell ref="AH87:AI87"/>
    <mergeCell ref="AJ87:AM87"/>
    <mergeCell ref="B88:H89"/>
    <mergeCell ref="AN89:AQ89"/>
    <mergeCell ref="AN85:AQ85"/>
    <mergeCell ref="I86:AC86"/>
    <mergeCell ref="AD86:AE86"/>
    <mergeCell ref="AF86:AG86"/>
    <mergeCell ref="AH86:AI86"/>
    <mergeCell ref="AJ86:AM86"/>
    <mergeCell ref="AN86:AQ86"/>
    <mergeCell ref="I85:AC85"/>
    <mergeCell ref="AD85:AE85"/>
    <mergeCell ref="AF85:AG85"/>
    <mergeCell ref="AH85:AI85"/>
    <mergeCell ref="AJ85:AM85"/>
    <mergeCell ref="AN83:AQ83"/>
    <mergeCell ref="I84:AC84"/>
    <mergeCell ref="AD84:AE84"/>
    <mergeCell ref="AF84:AG84"/>
    <mergeCell ref="AH84:AI84"/>
    <mergeCell ref="AJ84:AM84"/>
    <mergeCell ref="AN84:AQ84"/>
    <mergeCell ref="I83:AC83"/>
    <mergeCell ref="AD83:AE83"/>
    <mergeCell ref="AF83:AG83"/>
    <mergeCell ref="AH83:AI83"/>
    <mergeCell ref="AJ83:AM83"/>
    <mergeCell ref="AN81:AQ81"/>
    <mergeCell ref="I82:AC82"/>
    <mergeCell ref="AD82:AE82"/>
    <mergeCell ref="AF82:AG82"/>
    <mergeCell ref="AH82:AI82"/>
    <mergeCell ref="AJ82:AM82"/>
    <mergeCell ref="AN82:AQ82"/>
    <mergeCell ref="I81:AC81"/>
    <mergeCell ref="AD81:AE81"/>
    <mergeCell ref="AF81:AG81"/>
    <mergeCell ref="AH81:AI81"/>
    <mergeCell ref="AJ81:AM81"/>
    <mergeCell ref="AN79:AQ79"/>
    <mergeCell ref="I80:AC80"/>
    <mergeCell ref="AD80:AE80"/>
    <mergeCell ref="AF80:AG80"/>
    <mergeCell ref="AH80:AI80"/>
    <mergeCell ref="AJ80:AM80"/>
    <mergeCell ref="AN80:AQ80"/>
    <mergeCell ref="B79:H79"/>
    <mergeCell ref="I79:AC79"/>
    <mergeCell ref="AD79:AE79"/>
    <mergeCell ref="AF79:AG79"/>
    <mergeCell ref="AH79:AI79"/>
    <mergeCell ref="AJ79:AM79"/>
    <mergeCell ref="AN77:AQ77"/>
    <mergeCell ref="B78:H78"/>
    <mergeCell ref="I78:AC78"/>
    <mergeCell ref="AD78:AE78"/>
    <mergeCell ref="AF78:AG78"/>
    <mergeCell ref="AH78:AI78"/>
    <mergeCell ref="AJ78:AM78"/>
    <mergeCell ref="AN78:AQ78"/>
    <mergeCell ref="B77:H77"/>
    <mergeCell ref="I77:AC77"/>
    <mergeCell ref="AD77:AE77"/>
    <mergeCell ref="AF77:AG77"/>
    <mergeCell ref="AH77:AI77"/>
    <mergeCell ref="AJ77:AM77"/>
    <mergeCell ref="AN75:AQ75"/>
    <mergeCell ref="B76:H76"/>
    <mergeCell ref="I76:AC76"/>
    <mergeCell ref="AD76:AE76"/>
    <mergeCell ref="AF76:AG76"/>
    <mergeCell ref="AH76:AI76"/>
    <mergeCell ref="AJ76:AM76"/>
    <mergeCell ref="AN76:AQ76"/>
    <mergeCell ref="B75:H75"/>
    <mergeCell ref="I75:AC75"/>
    <mergeCell ref="AD75:AE75"/>
    <mergeCell ref="AF75:AG75"/>
    <mergeCell ref="AH75:AI75"/>
    <mergeCell ref="AJ75:AM75"/>
    <mergeCell ref="AN73:AQ73"/>
    <mergeCell ref="B74:H74"/>
    <mergeCell ref="I74:AC74"/>
    <mergeCell ref="AD74:AE74"/>
    <mergeCell ref="AF74:AG74"/>
    <mergeCell ref="AH74:AI74"/>
    <mergeCell ref="AJ74:AM74"/>
    <mergeCell ref="AN74:AQ74"/>
    <mergeCell ref="B73:H73"/>
    <mergeCell ref="I73:AC73"/>
    <mergeCell ref="AD73:AE73"/>
    <mergeCell ref="AF73:AG73"/>
    <mergeCell ref="AH73:AI73"/>
    <mergeCell ref="AJ73:AM73"/>
    <mergeCell ref="B72:H72"/>
    <mergeCell ref="I72:AC72"/>
    <mergeCell ref="AD72:AE72"/>
    <mergeCell ref="AF72:AG72"/>
    <mergeCell ref="AH72:AI72"/>
    <mergeCell ref="AJ72:AM72"/>
    <mergeCell ref="AN72:AQ72"/>
    <mergeCell ref="B68:F68"/>
    <mergeCell ref="G68:J68"/>
    <mergeCell ref="P68:V68"/>
    <mergeCell ref="W68:AB68"/>
    <mergeCell ref="AC68:AI68"/>
    <mergeCell ref="AJ68:AM68"/>
    <mergeCell ref="B66:F66"/>
    <mergeCell ref="G66:J66"/>
    <mergeCell ref="K66:O68"/>
    <mergeCell ref="P66:V66"/>
    <mergeCell ref="W66:AB66"/>
    <mergeCell ref="AC66:AI66"/>
    <mergeCell ref="AJ66:AM66"/>
    <mergeCell ref="AN66:AQ66"/>
    <mergeCell ref="B67:F67"/>
    <mergeCell ref="AN68:AQ68"/>
    <mergeCell ref="B1:AH2"/>
    <mergeCell ref="AS1:AX2"/>
    <mergeCell ref="T4:AQ4"/>
    <mergeCell ref="T6:AQ6"/>
    <mergeCell ref="T8:AQ8"/>
    <mergeCell ref="T10:AQ10"/>
    <mergeCell ref="B80:H81"/>
    <mergeCell ref="B82:H83"/>
    <mergeCell ref="B84:H85"/>
    <mergeCell ref="AN57:AO57"/>
    <mergeCell ref="B59:F59"/>
    <mergeCell ref="G59:J59"/>
    <mergeCell ref="K59:O59"/>
    <mergeCell ref="P59:V59"/>
    <mergeCell ref="W59:AB59"/>
    <mergeCell ref="AC59:AI59"/>
    <mergeCell ref="AJ59:AM59"/>
    <mergeCell ref="AN59:AQ59"/>
    <mergeCell ref="G67:J67"/>
    <mergeCell ref="P67:V67"/>
    <mergeCell ref="W67:AB67"/>
    <mergeCell ref="AC67:AI67"/>
    <mergeCell ref="AJ67:AM67"/>
    <mergeCell ref="AN67:AQ67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121"/>
  <sheetViews>
    <sheetView showWhiteSpace="0" zoomScale="90" zoomScaleNormal="90" zoomScaleSheetLayoutView="106" zoomScalePageLayoutView="90" workbookViewId="0">
      <pane ySplit="2" topLeftCell="A92" activePane="bottomLeft" state="frozen"/>
      <selection pane="bottomLeft" activeCell="A121" sqref="A121:AQ121"/>
    </sheetView>
  </sheetViews>
  <sheetFormatPr defaultColWidth="8.85546875" defaultRowHeight="15"/>
  <cols>
    <col min="1" max="24" width="3.28515625" customWidth="1"/>
    <col min="25" max="25" width="3.7109375" customWidth="1"/>
    <col min="26" max="53" width="3.28515625" customWidth="1"/>
    <col min="54" max="66" width="3.42578125" customWidth="1"/>
  </cols>
  <sheetData>
    <row r="1" spans="1:50" s="1" customFormat="1" ht="13.9" customHeight="1">
      <c r="A1" s="49"/>
      <c r="B1" s="244" t="s">
        <v>47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50"/>
      <c r="AJ1" s="50"/>
      <c r="AK1" s="50"/>
      <c r="AL1" s="50"/>
      <c r="AM1" s="50"/>
      <c r="AN1" s="50"/>
      <c r="AO1" s="50"/>
      <c r="AP1" s="50"/>
      <c r="AQ1" s="51"/>
      <c r="AS1" s="220" t="s">
        <v>326</v>
      </c>
      <c r="AT1" s="220"/>
      <c r="AU1" s="220"/>
      <c r="AV1" s="220"/>
      <c r="AW1" s="220"/>
      <c r="AX1" s="220"/>
    </row>
    <row r="2" spans="1:50" s="1" customFormat="1" ht="13.9" customHeight="1">
      <c r="A2" s="52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53"/>
      <c r="AJ2" s="53"/>
      <c r="AK2" s="53"/>
      <c r="AL2" s="53"/>
      <c r="AM2" s="53"/>
      <c r="AN2" s="53"/>
      <c r="AO2" s="53"/>
      <c r="AP2" s="53"/>
      <c r="AQ2" s="54"/>
      <c r="AS2" s="220"/>
      <c r="AT2" s="220"/>
      <c r="AU2" s="220"/>
      <c r="AV2" s="220"/>
      <c r="AW2" s="220"/>
      <c r="AX2" s="220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46" t="s">
        <v>25</v>
      </c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46" t="s">
        <v>311</v>
      </c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46" t="s">
        <v>310</v>
      </c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16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0" t="s">
        <v>33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0" t="s">
        <v>274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17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0" t="s">
        <v>24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0" t="s">
        <v>23</v>
      </c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2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18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0" t="s">
        <v>46</v>
      </c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2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0" t="s">
        <v>39</v>
      </c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2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0" t="s">
        <v>38</v>
      </c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2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20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40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168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21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32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312</v>
      </c>
      <c r="T30" s="46"/>
      <c r="U30" s="46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22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37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313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28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0" t="s">
        <v>275</v>
      </c>
      <c r="T36" s="46"/>
      <c r="U36" s="46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41</v>
      </c>
      <c r="T37" s="46"/>
      <c r="U37" s="46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276</v>
      </c>
      <c r="T38" s="46"/>
      <c r="U38" s="46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278</v>
      </c>
      <c r="T39" s="46"/>
      <c r="U39" s="46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381</v>
      </c>
      <c r="T40" s="46"/>
      <c r="U40" s="46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382</v>
      </c>
      <c r="T41" s="46"/>
      <c r="U41" s="46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277</v>
      </c>
      <c r="T42" s="46"/>
      <c r="U42" s="46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199</v>
      </c>
      <c r="T43" s="46"/>
      <c r="U43" s="46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50</v>
      </c>
      <c r="T44" s="46"/>
      <c r="U44" s="46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0" t="s">
        <v>34</v>
      </c>
      <c r="T45" s="46"/>
      <c r="U45" s="46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3" t="s">
        <v>30</v>
      </c>
      <c r="AN48" s="247">
        <v>0</v>
      </c>
      <c r="AO48" s="248"/>
      <c r="AP48" s="35" t="s">
        <v>31</v>
      </c>
      <c r="AQ48" s="34"/>
    </row>
    <row r="49" spans="1:43" ht="17.25">
      <c r="A49" s="47" t="s">
        <v>279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51.4" customHeight="1">
      <c r="A50" s="61" t="s">
        <v>10</v>
      </c>
      <c r="B50" s="254" t="s">
        <v>0</v>
      </c>
      <c r="C50" s="256"/>
      <c r="D50" s="256"/>
      <c r="E50" s="256"/>
      <c r="F50" s="256"/>
      <c r="G50" s="254" t="s">
        <v>333</v>
      </c>
      <c r="H50" s="256"/>
      <c r="I50" s="256"/>
      <c r="J50" s="255"/>
      <c r="K50" s="254" t="s">
        <v>329</v>
      </c>
      <c r="L50" s="256"/>
      <c r="M50" s="256"/>
      <c r="N50" s="256"/>
      <c r="O50" s="255"/>
      <c r="P50" s="249" t="s">
        <v>29</v>
      </c>
      <c r="Q50" s="249"/>
      <c r="R50" s="249"/>
      <c r="S50" s="249"/>
      <c r="T50" s="249"/>
      <c r="U50" s="249"/>
      <c r="V50" s="249"/>
      <c r="W50" s="249" t="s">
        <v>3</v>
      </c>
      <c r="X50" s="249"/>
      <c r="Y50" s="249"/>
      <c r="Z50" s="249"/>
      <c r="AA50" s="249"/>
      <c r="AB50" s="249"/>
      <c r="AC50" s="249" t="s">
        <v>11</v>
      </c>
      <c r="AD50" s="249"/>
      <c r="AE50" s="249"/>
      <c r="AF50" s="249"/>
      <c r="AG50" s="249"/>
      <c r="AH50" s="249"/>
      <c r="AI50" s="249"/>
      <c r="AJ50" s="249" t="s">
        <v>209</v>
      </c>
      <c r="AK50" s="249"/>
      <c r="AL50" s="249"/>
      <c r="AM50" s="249"/>
      <c r="AN50" s="250" t="str">
        <f>CONCATENATE("Отпускная цена в рублях с НДС с учетом скидки  ",AN48," %")</f>
        <v>Отпускная цена в рублях с НДС с учетом скидки  0 %</v>
      </c>
      <c r="AO50" s="250"/>
      <c r="AP50" s="250"/>
      <c r="AQ50" s="250"/>
    </row>
    <row r="51" spans="1:43" ht="26.25" customHeight="1">
      <c r="A51" s="55">
        <v>1</v>
      </c>
      <c r="B51" s="251" t="s">
        <v>1</v>
      </c>
      <c r="C51" s="252"/>
      <c r="D51" s="252"/>
      <c r="E51" s="252"/>
      <c r="F51" s="253"/>
      <c r="G51" s="392">
        <v>0.62</v>
      </c>
      <c r="H51" s="393"/>
      <c r="I51" s="393"/>
      <c r="J51" s="394"/>
      <c r="K51" s="282" t="s">
        <v>363</v>
      </c>
      <c r="L51" s="283"/>
      <c r="M51" s="283"/>
      <c r="N51" s="283"/>
      <c r="O51" s="284"/>
      <c r="P51" s="224" t="s">
        <v>102</v>
      </c>
      <c r="Q51" s="225"/>
      <c r="R51" s="225"/>
      <c r="S51" s="225"/>
      <c r="T51" s="225"/>
      <c r="U51" s="225"/>
      <c r="V51" s="225"/>
      <c r="W51" s="382">
        <v>1240201</v>
      </c>
      <c r="X51" s="383"/>
      <c r="Y51" s="383"/>
      <c r="Z51" s="383"/>
      <c r="AA51" s="383"/>
      <c r="AB51" s="384"/>
      <c r="AC51" s="251" t="s">
        <v>58</v>
      </c>
      <c r="AD51" s="252"/>
      <c r="AE51" s="252"/>
      <c r="AF51" s="252"/>
      <c r="AG51" s="252"/>
      <c r="AH51" s="252"/>
      <c r="AI51" s="252"/>
      <c r="AJ51" s="371">
        <v>117490</v>
      </c>
      <c r="AK51" s="372"/>
      <c r="AL51" s="372"/>
      <c r="AM51" s="373"/>
      <c r="AN51" s="242">
        <f t="shared" ref="AN51:AN58" si="0">ROUND(AJ51/100*(100-$AN$48),2)</f>
        <v>117490</v>
      </c>
      <c r="AO51" s="242"/>
      <c r="AP51" s="242"/>
      <c r="AQ51" s="242"/>
    </row>
    <row r="52" spans="1:43" ht="26.25" customHeight="1">
      <c r="A52" s="55">
        <v>2</v>
      </c>
      <c r="B52" s="251" t="s">
        <v>1</v>
      </c>
      <c r="C52" s="252"/>
      <c r="D52" s="252"/>
      <c r="E52" s="252"/>
      <c r="F52" s="253"/>
      <c r="G52" s="392">
        <v>1.84</v>
      </c>
      <c r="H52" s="393"/>
      <c r="I52" s="393"/>
      <c r="J52" s="394"/>
      <c r="K52" s="285"/>
      <c r="L52" s="286"/>
      <c r="M52" s="286"/>
      <c r="N52" s="286"/>
      <c r="O52" s="287"/>
      <c r="P52" s="224" t="s">
        <v>103</v>
      </c>
      <c r="Q52" s="225"/>
      <c r="R52" s="225"/>
      <c r="S52" s="225"/>
      <c r="T52" s="225"/>
      <c r="U52" s="225"/>
      <c r="V52" s="225"/>
      <c r="W52" s="385" t="s">
        <v>51</v>
      </c>
      <c r="X52" s="386"/>
      <c r="Y52" s="386"/>
      <c r="Z52" s="386"/>
      <c r="AA52" s="386"/>
      <c r="AB52" s="387"/>
      <c r="AC52" s="251" t="s">
        <v>59</v>
      </c>
      <c r="AD52" s="252"/>
      <c r="AE52" s="252"/>
      <c r="AF52" s="252"/>
      <c r="AG52" s="252"/>
      <c r="AH52" s="252"/>
      <c r="AI52" s="252"/>
      <c r="AJ52" s="371">
        <v>127360</v>
      </c>
      <c r="AK52" s="372"/>
      <c r="AL52" s="372"/>
      <c r="AM52" s="373"/>
      <c r="AN52" s="242">
        <f t="shared" si="0"/>
        <v>127360</v>
      </c>
      <c r="AO52" s="242"/>
      <c r="AP52" s="242"/>
      <c r="AQ52" s="242"/>
    </row>
    <row r="53" spans="1:43" ht="26.25" customHeight="1">
      <c r="A53" s="55">
        <v>3</v>
      </c>
      <c r="B53" s="251" t="s">
        <v>1</v>
      </c>
      <c r="C53" s="252"/>
      <c r="D53" s="252"/>
      <c r="E53" s="252"/>
      <c r="F53" s="253"/>
      <c r="G53" s="392">
        <v>2.16</v>
      </c>
      <c r="H53" s="393"/>
      <c r="I53" s="393"/>
      <c r="J53" s="394"/>
      <c r="K53" s="285"/>
      <c r="L53" s="286"/>
      <c r="M53" s="286"/>
      <c r="N53" s="286"/>
      <c r="O53" s="287"/>
      <c r="P53" s="224" t="s">
        <v>104</v>
      </c>
      <c r="Q53" s="225"/>
      <c r="R53" s="225"/>
      <c r="S53" s="225"/>
      <c r="T53" s="225"/>
      <c r="U53" s="225"/>
      <c r="V53" s="225"/>
      <c r="W53" s="385" t="s">
        <v>52</v>
      </c>
      <c r="X53" s="386"/>
      <c r="Y53" s="386"/>
      <c r="Z53" s="386"/>
      <c r="AA53" s="386"/>
      <c r="AB53" s="387"/>
      <c r="AC53" s="251" t="s">
        <v>60</v>
      </c>
      <c r="AD53" s="252"/>
      <c r="AE53" s="252"/>
      <c r="AF53" s="252"/>
      <c r="AG53" s="252"/>
      <c r="AH53" s="252"/>
      <c r="AI53" s="252"/>
      <c r="AJ53" s="371">
        <v>133820</v>
      </c>
      <c r="AK53" s="372"/>
      <c r="AL53" s="372"/>
      <c r="AM53" s="373"/>
      <c r="AN53" s="242">
        <f t="shared" si="0"/>
        <v>133820</v>
      </c>
      <c r="AO53" s="242"/>
      <c r="AP53" s="242"/>
      <c r="AQ53" s="242"/>
    </row>
    <row r="54" spans="1:43" ht="26.25" customHeight="1">
      <c r="A54" s="55">
        <v>4</v>
      </c>
      <c r="B54" s="251" t="s">
        <v>1</v>
      </c>
      <c r="C54" s="252"/>
      <c r="D54" s="252"/>
      <c r="E54" s="252"/>
      <c r="F54" s="253"/>
      <c r="G54" s="392">
        <v>3.24</v>
      </c>
      <c r="H54" s="393"/>
      <c r="I54" s="393"/>
      <c r="J54" s="394"/>
      <c r="K54" s="285"/>
      <c r="L54" s="286"/>
      <c r="M54" s="286"/>
      <c r="N54" s="286"/>
      <c r="O54" s="287"/>
      <c r="P54" s="224" t="s">
        <v>105</v>
      </c>
      <c r="Q54" s="225"/>
      <c r="R54" s="225"/>
      <c r="S54" s="225"/>
      <c r="T54" s="225"/>
      <c r="U54" s="225"/>
      <c r="V54" s="225"/>
      <c r="W54" s="385" t="s">
        <v>53</v>
      </c>
      <c r="X54" s="386"/>
      <c r="Y54" s="386"/>
      <c r="Z54" s="386"/>
      <c r="AA54" s="386"/>
      <c r="AB54" s="387"/>
      <c r="AC54" s="251" t="s">
        <v>61</v>
      </c>
      <c r="AD54" s="252"/>
      <c r="AE54" s="252"/>
      <c r="AF54" s="252"/>
      <c r="AG54" s="252"/>
      <c r="AH54" s="252"/>
      <c r="AI54" s="252"/>
      <c r="AJ54" s="371">
        <v>168180</v>
      </c>
      <c r="AK54" s="372"/>
      <c r="AL54" s="372"/>
      <c r="AM54" s="373"/>
      <c r="AN54" s="242">
        <f t="shared" si="0"/>
        <v>168180</v>
      </c>
      <c r="AO54" s="242"/>
      <c r="AP54" s="242"/>
      <c r="AQ54" s="242"/>
    </row>
    <row r="55" spans="1:43" ht="26.25" customHeight="1">
      <c r="A55" s="55">
        <v>5</v>
      </c>
      <c r="B55" s="251" t="s">
        <v>1</v>
      </c>
      <c r="C55" s="252"/>
      <c r="D55" s="252"/>
      <c r="E55" s="252"/>
      <c r="F55" s="253"/>
      <c r="G55" s="392">
        <v>0.62</v>
      </c>
      <c r="H55" s="393"/>
      <c r="I55" s="393"/>
      <c r="J55" s="394"/>
      <c r="K55" s="285"/>
      <c r="L55" s="286"/>
      <c r="M55" s="286"/>
      <c r="N55" s="286"/>
      <c r="O55" s="287"/>
      <c r="P55" s="224" t="s">
        <v>106</v>
      </c>
      <c r="Q55" s="225"/>
      <c r="R55" s="225"/>
      <c r="S55" s="225"/>
      <c r="T55" s="225"/>
      <c r="U55" s="225"/>
      <c r="V55" s="225"/>
      <c r="W55" s="382" t="s">
        <v>54</v>
      </c>
      <c r="X55" s="383"/>
      <c r="Y55" s="383"/>
      <c r="Z55" s="383"/>
      <c r="AA55" s="383"/>
      <c r="AB55" s="384"/>
      <c r="AC55" s="251" t="s">
        <v>62</v>
      </c>
      <c r="AD55" s="252"/>
      <c r="AE55" s="252"/>
      <c r="AF55" s="252"/>
      <c r="AG55" s="252"/>
      <c r="AH55" s="252"/>
      <c r="AI55" s="252"/>
      <c r="AJ55" s="371">
        <v>223070</v>
      </c>
      <c r="AK55" s="372"/>
      <c r="AL55" s="372"/>
      <c r="AM55" s="373"/>
      <c r="AN55" s="242">
        <f t="shared" si="0"/>
        <v>223070</v>
      </c>
      <c r="AO55" s="242"/>
      <c r="AP55" s="242"/>
      <c r="AQ55" s="242"/>
    </row>
    <row r="56" spans="1:43" ht="26.25" customHeight="1">
      <c r="A56" s="55">
        <v>6</v>
      </c>
      <c r="B56" s="251" t="s">
        <v>1</v>
      </c>
      <c r="C56" s="252"/>
      <c r="D56" s="252"/>
      <c r="E56" s="252"/>
      <c r="F56" s="253"/>
      <c r="G56" s="392">
        <v>1.84</v>
      </c>
      <c r="H56" s="393"/>
      <c r="I56" s="393"/>
      <c r="J56" s="394"/>
      <c r="K56" s="285"/>
      <c r="L56" s="286"/>
      <c r="M56" s="286"/>
      <c r="N56" s="286"/>
      <c r="O56" s="287"/>
      <c r="P56" s="224" t="s">
        <v>107</v>
      </c>
      <c r="Q56" s="225"/>
      <c r="R56" s="225"/>
      <c r="S56" s="225"/>
      <c r="T56" s="225"/>
      <c r="U56" s="225"/>
      <c r="V56" s="225"/>
      <c r="W56" s="388" t="s">
        <v>55</v>
      </c>
      <c r="X56" s="389"/>
      <c r="Y56" s="389"/>
      <c r="Z56" s="389"/>
      <c r="AA56" s="389"/>
      <c r="AB56" s="390"/>
      <c r="AC56" s="251" t="s">
        <v>63</v>
      </c>
      <c r="AD56" s="252"/>
      <c r="AE56" s="252"/>
      <c r="AF56" s="252"/>
      <c r="AG56" s="252"/>
      <c r="AH56" s="252"/>
      <c r="AI56" s="252"/>
      <c r="AJ56" s="371">
        <v>280780</v>
      </c>
      <c r="AK56" s="372"/>
      <c r="AL56" s="372"/>
      <c r="AM56" s="373"/>
      <c r="AN56" s="242">
        <f t="shared" si="0"/>
        <v>280780</v>
      </c>
      <c r="AO56" s="242"/>
      <c r="AP56" s="242"/>
      <c r="AQ56" s="242"/>
    </row>
    <row r="57" spans="1:43" ht="26.25" customHeight="1">
      <c r="A57" s="55">
        <v>7</v>
      </c>
      <c r="B57" s="251" t="s">
        <v>1</v>
      </c>
      <c r="C57" s="252"/>
      <c r="D57" s="252"/>
      <c r="E57" s="252"/>
      <c r="F57" s="253"/>
      <c r="G57" s="392">
        <v>2.16</v>
      </c>
      <c r="H57" s="393"/>
      <c r="I57" s="393"/>
      <c r="J57" s="394"/>
      <c r="K57" s="285"/>
      <c r="L57" s="286"/>
      <c r="M57" s="286"/>
      <c r="N57" s="286"/>
      <c r="O57" s="287"/>
      <c r="P57" s="224" t="s">
        <v>108</v>
      </c>
      <c r="Q57" s="225"/>
      <c r="R57" s="225"/>
      <c r="S57" s="225"/>
      <c r="T57" s="225"/>
      <c r="U57" s="225"/>
      <c r="V57" s="225"/>
      <c r="W57" s="388" t="s">
        <v>56</v>
      </c>
      <c r="X57" s="389"/>
      <c r="Y57" s="389"/>
      <c r="Z57" s="389"/>
      <c r="AA57" s="389"/>
      <c r="AB57" s="390"/>
      <c r="AC57" s="251" t="s">
        <v>64</v>
      </c>
      <c r="AD57" s="252"/>
      <c r="AE57" s="252"/>
      <c r="AF57" s="252"/>
      <c r="AG57" s="252"/>
      <c r="AH57" s="252"/>
      <c r="AI57" s="252"/>
      <c r="AJ57" s="371">
        <v>254370</v>
      </c>
      <c r="AK57" s="372"/>
      <c r="AL57" s="372"/>
      <c r="AM57" s="373"/>
      <c r="AN57" s="242">
        <f t="shared" si="0"/>
        <v>254370</v>
      </c>
      <c r="AO57" s="242"/>
      <c r="AP57" s="242"/>
      <c r="AQ57" s="242"/>
    </row>
    <row r="58" spans="1:43" ht="26.25" customHeight="1">
      <c r="A58" s="55">
        <v>8</v>
      </c>
      <c r="B58" s="251" t="s">
        <v>1</v>
      </c>
      <c r="C58" s="252"/>
      <c r="D58" s="252"/>
      <c r="E58" s="252"/>
      <c r="F58" s="253"/>
      <c r="G58" s="392">
        <v>3.24</v>
      </c>
      <c r="H58" s="393"/>
      <c r="I58" s="393"/>
      <c r="J58" s="394"/>
      <c r="K58" s="288"/>
      <c r="L58" s="289"/>
      <c r="M58" s="289"/>
      <c r="N58" s="289"/>
      <c r="O58" s="290"/>
      <c r="P58" s="224" t="s">
        <v>109</v>
      </c>
      <c r="Q58" s="225"/>
      <c r="R58" s="225"/>
      <c r="S58" s="225"/>
      <c r="T58" s="225"/>
      <c r="U58" s="225"/>
      <c r="V58" s="225"/>
      <c r="W58" s="388" t="s">
        <v>57</v>
      </c>
      <c r="X58" s="389"/>
      <c r="Y58" s="389"/>
      <c r="Z58" s="389"/>
      <c r="AA58" s="389"/>
      <c r="AB58" s="390"/>
      <c r="AC58" s="251" t="s">
        <v>65</v>
      </c>
      <c r="AD58" s="252"/>
      <c r="AE58" s="252"/>
      <c r="AF58" s="252"/>
      <c r="AG58" s="252"/>
      <c r="AH58" s="252"/>
      <c r="AI58" s="252"/>
      <c r="AJ58" s="371">
        <v>320250</v>
      </c>
      <c r="AK58" s="372"/>
      <c r="AL58" s="372"/>
      <c r="AM58" s="373"/>
      <c r="AN58" s="242">
        <f t="shared" si="0"/>
        <v>320250</v>
      </c>
      <c r="AO58" s="242"/>
      <c r="AP58" s="242"/>
      <c r="AQ58" s="242"/>
    </row>
    <row r="59" spans="1:4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7.25">
      <c r="A61" s="47" t="s">
        <v>280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</row>
    <row r="62" spans="1:43" ht="51.6" customHeight="1">
      <c r="A62" s="61" t="s">
        <v>10</v>
      </c>
      <c r="B62" s="249" t="s">
        <v>3</v>
      </c>
      <c r="C62" s="249"/>
      <c r="D62" s="249"/>
      <c r="E62" s="249"/>
      <c r="F62" s="249"/>
      <c r="G62" s="249"/>
      <c r="H62" s="254" t="s">
        <v>11</v>
      </c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5"/>
      <c r="AB62" s="254">
        <v>200</v>
      </c>
      <c r="AC62" s="255"/>
      <c r="AD62" s="249">
        <v>230</v>
      </c>
      <c r="AE62" s="249"/>
      <c r="AF62" s="249">
        <v>260</v>
      </c>
      <c r="AG62" s="249"/>
      <c r="AH62" s="249">
        <v>375</v>
      </c>
      <c r="AI62" s="249"/>
      <c r="AJ62" s="249"/>
      <c r="AK62" s="249"/>
      <c r="AL62" s="249"/>
      <c r="AM62" s="249"/>
      <c r="AN62" s="250"/>
      <c r="AO62" s="250"/>
      <c r="AP62" s="250"/>
      <c r="AQ62" s="250"/>
    </row>
    <row r="63" spans="1:43" ht="26.65" customHeight="1">
      <c r="A63" s="195">
        <v>1</v>
      </c>
      <c r="B63" s="381" t="s">
        <v>66</v>
      </c>
      <c r="C63" s="381"/>
      <c r="D63" s="381"/>
      <c r="E63" s="381"/>
      <c r="F63" s="381"/>
      <c r="G63" s="381"/>
      <c r="H63" s="369" t="s">
        <v>83</v>
      </c>
      <c r="I63" s="36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260" t="s">
        <v>258</v>
      </c>
      <c r="AC63" s="260"/>
      <c r="AD63" s="260" t="s">
        <v>258</v>
      </c>
      <c r="AE63" s="260"/>
      <c r="AF63" s="260" t="s">
        <v>258</v>
      </c>
      <c r="AG63" s="260"/>
      <c r="AH63" s="260" t="s">
        <v>258</v>
      </c>
      <c r="AI63" s="260"/>
      <c r="AJ63" s="370"/>
      <c r="AK63" s="370"/>
      <c r="AL63" s="370"/>
      <c r="AM63" s="370"/>
      <c r="AN63" s="242"/>
      <c r="AO63" s="242"/>
      <c r="AP63" s="242"/>
      <c r="AQ63" s="242"/>
    </row>
    <row r="64" spans="1:43" ht="26.65" customHeight="1">
      <c r="A64" s="195">
        <v>2</v>
      </c>
      <c r="B64" s="381" t="s">
        <v>67</v>
      </c>
      <c r="C64" s="381"/>
      <c r="D64" s="381"/>
      <c r="E64" s="381"/>
      <c r="F64" s="381"/>
      <c r="G64" s="381"/>
      <c r="H64" s="369" t="s">
        <v>84</v>
      </c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260" t="s">
        <v>258</v>
      </c>
      <c r="AC64" s="260"/>
      <c r="AD64" s="260" t="s">
        <v>258</v>
      </c>
      <c r="AE64" s="260"/>
      <c r="AF64" s="260" t="s">
        <v>258</v>
      </c>
      <c r="AG64" s="260"/>
      <c r="AH64" s="260" t="s">
        <v>258</v>
      </c>
      <c r="AI64" s="260"/>
      <c r="AJ64" s="370"/>
      <c r="AK64" s="370"/>
      <c r="AL64" s="370"/>
      <c r="AM64" s="370"/>
      <c r="AN64" s="242"/>
      <c r="AO64" s="242"/>
      <c r="AP64" s="242"/>
      <c r="AQ64" s="242"/>
    </row>
    <row r="65" spans="1:43" ht="26.65" customHeight="1">
      <c r="A65" s="195">
        <v>3</v>
      </c>
      <c r="B65" s="381" t="s">
        <v>68</v>
      </c>
      <c r="C65" s="381"/>
      <c r="D65" s="381"/>
      <c r="E65" s="381"/>
      <c r="F65" s="381"/>
      <c r="G65" s="381"/>
      <c r="H65" s="369" t="s">
        <v>85</v>
      </c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260" t="s">
        <v>258</v>
      </c>
      <c r="AC65" s="260"/>
      <c r="AD65" s="260" t="s">
        <v>258</v>
      </c>
      <c r="AE65" s="260"/>
      <c r="AF65" s="260" t="s">
        <v>258</v>
      </c>
      <c r="AG65" s="260"/>
      <c r="AH65" s="260" t="s">
        <v>258</v>
      </c>
      <c r="AI65" s="260"/>
      <c r="AJ65" s="370"/>
      <c r="AK65" s="370"/>
      <c r="AL65" s="370"/>
      <c r="AM65" s="370"/>
      <c r="AN65" s="242"/>
      <c r="AO65" s="242"/>
      <c r="AP65" s="242"/>
      <c r="AQ65" s="242"/>
    </row>
    <row r="66" spans="1:43" ht="26.25" customHeight="1">
      <c r="A66" s="195">
        <v>4</v>
      </c>
      <c r="B66" s="381" t="s">
        <v>69</v>
      </c>
      <c r="C66" s="381"/>
      <c r="D66" s="381"/>
      <c r="E66" s="381"/>
      <c r="F66" s="381"/>
      <c r="G66" s="381"/>
      <c r="H66" s="369" t="s">
        <v>86</v>
      </c>
      <c r="I66" s="36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260" t="s">
        <v>258</v>
      </c>
      <c r="AC66" s="260"/>
      <c r="AD66" s="260" t="s">
        <v>258</v>
      </c>
      <c r="AE66" s="260"/>
      <c r="AF66" s="260" t="s">
        <v>258</v>
      </c>
      <c r="AG66" s="260"/>
      <c r="AH66" s="260" t="s">
        <v>258</v>
      </c>
      <c r="AI66" s="260"/>
      <c r="AJ66" s="370"/>
      <c r="AK66" s="370"/>
      <c r="AL66" s="370"/>
      <c r="AM66" s="370"/>
      <c r="AN66" s="242"/>
      <c r="AO66" s="242"/>
      <c r="AP66" s="242"/>
      <c r="AQ66" s="242"/>
    </row>
    <row r="67" spans="1:43" ht="26.25" customHeight="1">
      <c r="A67" s="195">
        <v>5</v>
      </c>
      <c r="B67" s="368" t="s">
        <v>4</v>
      </c>
      <c r="C67" s="368"/>
      <c r="D67" s="368"/>
      <c r="E67" s="368"/>
      <c r="F67" s="368"/>
      <c r="G67" s="368"/>
      <c r="H67" s="366" t="s">
        <v>44</v>
      </c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6"/>
      <c r="AB67" s="367"/>
      <c r="AC67" s="367"/>
      <c r="AD67" s="260"/>
      <c r="AE67" s="260"/>
      <c r="AF67" s="260" t="s">
        <v>258</v>
      </c>
      <c r="AG67" s="260"/>
      <c r="AH67" s="260" t="s">
        <v>258</v>
      </c>
      <c r="AI67" s="260"/>
      <c r="AJ67" s="370"/>
      <c r="AK67" s="370"/>
      <c r="AL67" s="370"/>
      <c r="AM67" s="370"/>
      <c r="AN67" s="242"/>
      <c r="AO67" s="242"/>
      <c r="AP67" s="242"/>
      <c r="AQ67" s="242"/>
    </row>
    <row r="68" spans="1:43" ht="26.25" customHeight="1">
      <c r="A68" s="195">
        <v>6</v>
      </c>
      <c r="B68" s="368" t="s">
        <v>43</v>
      </c>
      <c r="C68" s="368"/>
      <c r="D68" s="368"/>
      <c r="E68" s="368"/>
      <c r="F68" s="368"/>
      <c r="G68" s="368"/>
      <c r="H68" s="369" t="s">
        <v>45</v>
      </c>
      <c r="I68" s="369"/>
      <c r="J68" s="369"/>
      <c r="K68" s="369"/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7"/>
      <c r="AC68" s="367"/>
      <c r="AD68" s="260"/>
      <c r="AE68" s="260"/>
      <c r="AF68" s="260" t="s">
        <v>258</v>
      </c>
      <c r="AG68" s="260"/>
      <c r="AH68" s="260"/>
      <c r="AI68" s="260"/>
      <c r="AJ68" s="370"/>
      <c r="AK68" s="370"/>
      <c r="AL68" s="370"/>
      <c r="AM68" s="370"/>
      <c r="AN68" s="242"/>
      <c r="AO68" s="242"/>
      <c r="AP68" s="242"/>
      <c r="AQ68" s="242"/>
    </row>
    <row r="69" spans="1:43" ht="26.25" customHeight="1">
      <c r="A69" s="195">
        <v>7</v>
      </c>
      <c r="B69" s="368" t="s">
        <v>70</v>
      </c>
      <c r="C69" s="368"/>
      <c r="D69" s="368"/>
      <c r="E69" s="368"/>
      <c r="F69" s="368"/>
      <c r="G69" s="368"/>
      <c r="H69" s="369" t="s">
        <v>87</v>
      </c>
      <c r="I69" s="369"/>
      <c r="J69" s="369"/>
      <c r="K69" s="369"/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7"/>
      <c r="AC69" s="367"/>
      <c r="AD69" s="260"/>
      <c r="AE69" s="260"/>
      <c r="AF69" s="260"/>
      <c r="AG69" s="260"/>
      <c r="AH69" s="260" t="s">
        <v>258</v>
      </c>
      <c r="AI69" s="260"/>
      <c r="AJ69" s="370"/>
      <c r="AK69" s="370"/>
      <c r="AL69" s="370"/>
      <c r="AM69" s="370"/>
      <c r="AN69" s="242"/>
      <c r="AO69" s="242"/>
      <c r="AP69" s="242"/>
      <c r="AQ69" s="242"/>
    </row>
    <row r="70" spans="1:43" ht="26.65" customHeight="1">
      <c r="A70" s="195">
        <v>8</v>
      </c>
      <c r="B70" s="368" t="s">
        <v>71</v>
      </c>
      <c r="C70" s="368"/>
      <c r="D70" s="368"/>
      <c r="E70" s="368"/>
      <c r="F70" s="368"/>
      <c r="G70" s="368"/>
      <c r="H70" s="369" t="s">
        <v>88</v>
      </c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7"/>
      <c r="AC70" s="367"/>
      <c r="AD70" s="260"/>
      <c r="AE70" s="260"/>
      <c r="AF70" s="260" t="s">
        <v>258</v>
      </c>
      <c r="AG70" s="260"/>
      <c r="AH70" s="260"/>
      <c r="AI70" s="260"/>
      <c r="AJ70" s="370"/>
      <c r="AK70" s="370"/>
      <c r="AL70" s="370"/>
      <c r="AM70" s="370"/>
      <c r="AN70" s="242"/>
      <c r="AO70" s="242"/>
      <c r="AP70" s="242"/>
      <c r="AQ70" s="242"/>
    </row>
    <row r="71" spans="1:43" ht="26.65" customHeight="1">
      <c r="A71" s="195">
        <v>9</v>
      </c>
      <c r="B71" s="368">
        <v>2081888</v>
      </c>
      <c r="C71" s="368"/>
      <c r="D71" s="368"/>
      <c r="E71" s="368"/>
      <c r="F71" s="368"/>
      <c r="G71" s="368"/>
      <c r="H71" s="369" t="s">
        <v>89</v>
      </c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7"/>
      <c r="AC71" s="367"/>
      <c r="AD71" s="260"/>
      <c r="AE71" s="260"/>
      <c r="AF71" s="260"/>
      <c r="AG71" s="260"/>
      <c r="AH71" s="260" t="s">
        <v>258</v>
      </c>
      <c r="AI71" s="260"/>
      <c r="AJ71" s="370"/>
      <c r="AK71" s="370"/>
      <c r="AL71" s="370"/>
      <c r="AM71" s="370"/>
      <c r="AN71" s="242"/>
      <c r="AO71" s="242"/>
      <c r="AP71" s="242"/>
      <c r="AQ71" s="242"/>
    </row>
    <row r="72" spans="1:43" ht="26.65" customHeight="1">
      <c r="A72" s="195">
        <v>10</v>
      </c>
      <c r="B72" s="391" t="s">
        <v>72</v>
      </c>
      <c r="C72" s="391"/>
      <c r="D72" s="391"/>
      <c r="E72" s="391"/>
      <c r="F72" s="391"/>
      <c r="G72" s="391"/>
      <c r="H72" s="369" t="s">
        <v>90</v>
      </c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260">
        <v>2</v>
      </c>
      <c r="AC72" s="260"/>
      <c r="AD72" s="260">
        <v>2</v>
      </c>
      <c r="AE72" s="260"/>
      <c r="AF72" s="260">
        <v>3</v>
      </c>
      <c r="AG72" s="260"/>
      <c r="AH72" s="260">
        <v>5</v>
      </c>
      <c r="AI72" s="260"/>
      <c r="AJ72" s="370"/>
      <c r="AK72" s="370"/>
      <c r="AL72" s="370"/>
      <c r="AM72" s="370"/>
      <c r="AN72" s="242"/>
      <c r="AO72" s="242"/>
      <c r="AP72" s="242"/>
      <c r="AQ72" s="242"/>
    </row>
    <row r="73" spans="1:43" ht="26.25" customHeight="1">
      <c r="A73" s="195">
        <v>11</v>
      </c>
      <c r="B73" s="368" t="s">
        <v>73</v>
      </c>
      <c r="C73" s="368"/>
      <c r="D73" s="368"/>
      <c r="E73" s="368"/>
      <c r="F73" s="368"/>
      <c r="G73" s="368"/>
      <c r="H73" s="366" t="s">
        <v>91</v>
      </c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260"/>
      <c r="AC73" s="260"/>
      <c r="AD73" s="260"/>
      <c r="AE73" s="260"/>
      <c r="AF73" s="260" t="s">
        <v>258</v>
      </c>
      <c r="AG73" s="260"/>
      <c r="AH73" s="260"/>
      <c r="AI73" s="260"/>
      <c r="AJ73" s="370"/>
      <c r="AK73" s="370"/>
      <c r="AL73" s="370"/>
      <c r="AM73" s="370"/>
      <c r="AN73" s="242"/>
      <c r="AO73" s="242"/>
      <c r="AP73" s="242"/>
      <c r="AQ73" s="242"/>
    </row>
    <row r="74" spans="1:43" ht="26.25" customHeight="1">
      <c r="A74" s="195">
        <v>12</v>
      </c>
      <c r="B74" s="368" t="s">
        <v>74</v>
      </c>
      <c r="C74" s="368"/>
      <c r="D74" s="368"/>
      <c r="E74" s="368"/>
      <c r="F74" s="368"/>
      <c r="G74" s="368"/>
      <c r="H74" s="366" t="s">
        <v>92</v>
      </c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7"/>
      <c r="AC74" s="367"/>
      <c r="AD74" s="260"/>
      <c r="AE74" s="260"/>
      <c r="AF74" s="260" t="s">
        <v>258</v>
      </c>
      <c r="AG74" s="260"/>
      <c r="AH74" s="260"/>
      <c r="AI74" s="260"/>
      <c r="AJ74" s="370"/>
      <c r="AK74" s="370"/>
      <c r="AL74" s="370"/>
      <c r="AM74" s="370"/>
      <c r="AN74" s="242"/>
      <c r="AO74" s="242"/>
      <c r="AP74" s="242"/>
      <c r="AQ74" s="242"/>
    </row>
    <row r="75" spans="1:43" ht="26.25" customHeight="1">
      <c r="A75" s="195">
        <v>13</v>
      </c>
      <c r="B75" s="368" t="s">
        <v>75</v>
      </c>
      <c r="C75" s="368"/>
      <c r="D75" s="368"/>
      <c r="E75" s="368"/>
      <c r="F75" s="368"/>
      <c r="G75" s="368"/>
      <c r="H75" s="366" t="s">
        <v>93</v>
      </c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7"/>
      <c r="AC75" s="367"/>
      <c r="AD75" s="260"/>
      <c r="AE75" s="260"/>
      <c r="AF75" s="260" t="s">
        <v>258</v>
      </c>
      <c r="AG75" s="260"/>
      <c r="AH75" s="260"/>
      <c r="AI75" s="260"/>
      <c r="AJ75" s="370"/>
      <c r="AK75" s="370"/>
      <c r="AL75" s="370"/>
      <c r="AM75" s="370"/>
      <c r="AN75" s="242"/>
      <c r="AO75" s="242"/>
      <c r="AP75" s="242"/>
      <c r="AQ75" s="242"/>
    </row>
    <row r="76" spans="1:43" ht="26.25" customHeight="1">
      <c r="A76" s="195">
        <v>14</v>
      </c>
      <c r="B76" s="368" t="s">
        <v>76</v>
      </c>
      <c r="C76" s="368"/>
      <c r="D76" s="368"/>
      <c r="E76" s="368"/>
      <c r="F76" s="368"/>
      <c r="G76" s="368"/>
      <c r="H76" s="366" t="s">
        <v>94</v>
      </c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  <c r="AB76" s="367"/>
      <c r="AC76" s="367"/>
      <c r="AD76" s="260"/>
      <c r="AE76" s="260"/>
      <c r="AF76" s="260" t="s">
        <v>258</v>
      </c>
      <c r="AG76" s="260"/>
      <c r="AH76" s="260"/>
      <c r="AI76" s="260"/>
      <c r="AJ76" s="370"/>
      <c r="AK76" s="370"/>
      <c r="AL76" s="370"/>
      <c r="AM76" s="370"/>
      <c r="AN76" s="242"/>
      <c r="AO76" s="242"/>
      <c r="AP76" s="242"/>
      <c r="AQ76" s="242"/>
    </row>
    <row r="77" spans="1:43" ht="26.25" customHeight="1">
      <c r="A77" s="195">
        <v>15</v>
      </c>
      <c r="B77" s="368" t="s">
        <v>77</v>
      </c>
      <c r="C77" s="368"/>
      <c r="D77" s="368"/>
      <c r="E77" s="368"/>
      <c r="F77" s="368"/>
      <c r="G77" s="368"/>
      <c r="H77" s="366" t="s">
        <v>95</v>
      </c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  <c r="AB77" s="367"/>
      <c r="AC77" s="367"/>
      <c r="AD77" s="260"/>
      <c r="AE77" s="260"/>
      <c r="AF77" s="260"/>
      <c r="AG77" s="260"/>
      <c r="AH77" s="260" t="s">
        <v>258</v>
      </c>
      <c r="AI77" s="260"/>
      <c r="AJ77" s="370"/>
      <c r="AK77" s="370"/>
      <c r="AL77" s="370"/>
      <c r="AM77" s="370"/>
      <c r="AN77" s="242"/>
      <c r="AO77" s="242"/>
      <c r="AP77" s="242"/>
      <c r="AQ77" s="242"/>
    </row>
    <row r="78" spans="1:43" ht="26.25" customHeight="1">
      <c r="A78" s="195">
        <v>16</v>
      </c>
      <c r="B78" s="368" t="s">
        <v>78</v>
      </c>
      <c r="C78" s="368"/>
      <c r="D78" s="368"/>
      <c r="E78" s="368"/>
      <c r="F78" s="368"/>
      <c r="G78" s="368"/>
      <c r="H78" s="366" t="s">
        <v>96</v>
      </c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  <c r="AB78" s="367"/>
      <c r="AC78" s="367"/>
      <c r="AD78" s="260"/>
      <c r="AE78" s="260"/>
      <c r="AF78" s="260"/>
      <c r="AG78" s="260"/>
      <c r="AH78" s="260" t="s">
        <v>258</v>
      </c>
      <c r="AI78" s="260"/>
      <c r="AJ78" s="370"/>
      <c r="AK78" s="370"/>
      <c r="AL78" s="370"/>
      <c r="AM78" s="370"/>
      <c r="AN78" s="242"/>
      <c r="AO78" s="242"/>
      <c r="AP78" s="242"/>
      <c r="AQ78" s="242"/>
    </row>
    <row r="79" spans="1:43" ht="26.25" customHeight="1">
      <c r="A79" s="195">
        <v>17</v>
      </c>
      <c r="B79" s="368" t="s">
        <v>79</v>
      </c>
      <c r="C79" s="368"/>
      <c r="D79" s="368"/>
      <c r="E79" s="368"/>
      <c r="F79" s="368"/>
      <c r="G79" s="368"/>
      <c r="H79" s="366" t="s">
        <v>97</v>
      </c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7"/>
      <c r="AC79" s="367"/>
      <c r="AD79" s="260"/>
      <c r="AE79" s="260"/>
      <c r="AF79" s="260"/>
      <c r="AG79" s="260"/>
      <c r="AH79" s="260" t="s">
        <v>258</v>
      </c>
      <c r="AI79" s="260"/>
      <c r="AJ79" s="370"/>
      <c r="AK79" s="370"/>
      <c r="AL79" s="370"/>
      <c r="AM79" s="370"/>
      <c r="AN79" s="242"/>
      <c r="AO79" s="242"/>
      <c r="AP79" s="242"/>
      <c r="AQ79" s="242"/>
    </row>
    <row r="80" spans="1:43" ht="26.65" customHeight="1">
      <c r="A80" s="195">
        <v>18</v>
      </c>
      <c r="B80" s="368" t="s">
        <v>80</v>
      </c>
      <c r="C80" s="368"/>
      <c r="D80" s="368"/>
      <c r="E80" s="368"/>
      <c r="F80" s="368"/>
      <c r="G80" s="368"/>
      <c r="H80" s="366" t="s">
        <v>98</v>
      </c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7"/>
      <c r="AC80" s="367"/>
      <c r="AD80" s="260"/>
      <c r="AE80" s="260"/>
      <c r="AF80" s="260"/>
      <c r="AG80" s="260"/>
      <c r="AH80" s="260" t="s">
        <v>258</v>
      </c>
      <c r="AI80" s="260"/>
      <c r="AJ80" s="370"/>
      <c r="AK80" s="370"/>
      <c r="AL80" s="370"/>
      <c r="AM80" s="370"/>
      <c r="AN80" s="242"/>
      <c r="AO80" s="242"/>
      <c r="AP80" s="242"/>
      <c r="AQ80" s="242"/>
    </row>
    <row r="81" spans="1:43" ht="26.65" customHeight="1">
      <c r="A81" s="195">
        <v>19</v>
      </c>
      <c r="B81" s="368" t="s">
        <v>289</v>
      </c>
      <c r="C81" s="368"/>
      <c r="D81" s="368"/>
      <c r="E81" s="368"/>
      <c r="F81" s="368"/>
      <c r="G81" s="368"/>
      <c r="H81" s="369" t="s">
        <v>298</v>
      </c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7"/>
      <c r="AC81" s="367"/>
      <c r="AD81" s="260"/>
      <c r="AE81" s="260"/>
      <c r="AF81" s="260" t="s">
        <v>258</v>
      </c>
      <c r="AG81" s="260"/>
      <c r="AH81" s="260"/>
      <c r="AI81" s="260"/>
      <c r="AJ81" s="370"/>
      <c r="AK81" s="370"/>
      <c r="AL81" s="370"/>
      <c r="AM81" s="370"/>
      <c r="AN81" s="242"/>
      <c r="AO81" s="242"/>
      <c r="AP81" s="242"/>
      <c r="AQ81" s="242"/>
    </row>
    <row r="82" spans="1:43" ht="26.65" customHeight="1">
      <c r="A82" s="195">
        <v>20</v>
      </c>
      <c r="B82" s="368" t="s">
        <v>290</v>
      </c>
      <c r="C82" s="368"/>
      <c r="D82" s="368"/>
      <c r="E82" s="368"/>
      <c r="F82" s="368"/>
      <c r="G82" s="368"/>
      <c r="H82" s="369" t="s">
        <v>299</v>
      </c>
      <c r="I82" s="369"/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7"/>
      <c r="AC82" s="367"/>
      <c r="AD82" s="260"/>
      <c r="AE82" s="260"/>
      <c r="AF82" s="260" t="s">
        <v>258</v>
      </c>
      <c r="AG82" s="260"/>
      <c r="AH82" s="260"/>
      <c r="AI82" s="260"/>
      <c r="AJ82" s="370"/>
      <c r="AK82" s="370"/>
      <c r="AL82" s="370"/>
      <c r="AM82" s="370"/>
      <c r="AN82" s="242"/>
      <c r="AO82" s="242"/>
      <c r="AP82" s="242"/>
      <c r="AQ82" s="242"/>
    </row>
    <row r="83" spans="1:43" ht="26.25" customHeight="1">
      <c r="A83" s="195">
        <v>21</v>
      </c>
      <c r="B83" s="368" t="s">
        <v>291</v>
      </c>
      <c r="C83" s="368"/>
      <c r="D83" s="368"/>
      <c r="E83" s="368"/>
      <c r="F83" s="368"/>
      <c r="G83" s="368"/>
      <c r="H83" s="369" t="s">
        <v>300</v>
      </c>
      <c r="I83" s="369"/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7"/>
      <c r="AC83" s="367"/>
      <c r="AD83" s="260"/>
      <c r="AE83" s="260"/>
      <c r="AF83" s="260"/>
      <c r="AG83" s="260"/>
      <c r="AH83" s="260" t="s">
        <v>258</v>
      </c>
      <c r="AI83" s="260"/>
      <c r="AJ83" s="370"/>
      <c r="AK83" s="370"/>
      <c r="AL83" s="370"/>
      <c r="AM83" s="370"/>
      <c r="AN83" s="242"/>
      <c r="AO83" s="242"/>
      <c r="AP83" s="242"/>
      <c r="AQ83" s="242"/>
    </row>
    <row r="84" spans="1:43" ht="26.25" customHeight="1">
      <c r="A84" s="195">
        <v>22</v>
      </c>
      <c r="B84" s="368" t="s">
        <v>292</v>
      </c>
      <c r="C84" s="368"/>
      <c r="D84" s="368"/>
      <c r="E84" s="368"/>
      <c r="F84" s="368"/>
      <c r="G84" s="368"/>
      <c r="H84" s="369" t="s">
        <v>301</v>
      </c>
      <c r="I84" s="369"/>
      <c r="J84" s="369"/>
      <c r="K84" s="369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7"/>
      <c r="AC84" s="367"/>
      <c r="AD84" s="260"/>
      <c r="AE84" s="260"/>
      <c r="AF84" s="260"/>
      <c r="AG84" s="260"/>
      <c r="AH84" s="260" t="s">
        <v>258</v>
      </c>
      <c r="AI84" s="260"/>
      <c r="AJ84" s="370"/>
      <c r="AK84" s="370"/>
      <c r="AL84" s="370"/>
      <c r="AM84" s="370"/>
      <c r="AN84" s="242"/>
      <c r="AO84" s="242"/>
      <c r="AP84" s="242"/>
      <c r="AQ84" s="242"/>
    </row>
    <row r="85" spans="1:43" ht="26.25" customHeight="1">
      <c r="A85" s="195">
        <v>23</v>
      </c>
      <c r="B85" s="368" t="s">
        <v>293</v>
      </c>
      <c r="C85" s="368"/>
      <c r="D85" s="368"/>
      <c r="E85" s="368"/>
      <c r="F85" s="368"/>
      <c r="G85" s="368"/>
      <c r="H85" s="369" t="s">
        <v>302</v>
      </c>
      <c r="I85" s="369"/>
      <c r="J85" s="369"/>
      <c r="K85" s="369"/>
      <c r="L85" s="369"/>
      <c r="M85" s="369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7"/>
      <c r="AC85" s="367"/>
      <c r="AD85" s="260"/>
      <c r="AE85" s="260"/>
      <c r="AF85" s="260" t="s">
        <v>258</v>
      </c>
      <c r="AG85" s="260"/>
      <c r="AH85" s="260"/>
      <c r="AI85" s="260"/>
      <c r="AJ85" s="370"/>
      <c r="AK85" s="370"/>
      <c r="AL85" s="370"/>
      <c r="AM85" s="370"/>
      <c r="AN85" s="242"/>
      <c r="AO85" s="242"/>
      <c r="AP85" s="242"/>
      <c r="AQ85" s="242"/>
    </row>
    <row r="86" spans="1:43" ht="26.25" customHeight="1">
      <c r="A86" s="195">
        <v>24</v>
      </c>
      <c r="B86" s="368" t="s">
        <v>294</v>
      </c>
      <c r="C86" s="368"/>
      <c r="D86" s="368"/>
      <c r="E86" s="368"/>
      <c r="F86" s="368"/>
      <c r="G86" s="368"/>
      <c r="H86" s="369" t="s">
        <v>303</v>
      </c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7"/>
      <c r="AC86" s="367"/>
      <c r="AD86" s="260"/>
      <c r="AE86" s="260"/>
      <c r="AF86" s="260" t="s">
        <v>258</v>
      </c>
      <c r="AG86" s="260"/>
      <c r="AH86" s="260"/>
      <c r="AI86" s="260"/>
      <c r="AJ86" s="370"/>
      <c r="AK86" s="370"/>
      <c r="AL86" s="370"/>
      <c r="AM86" s="370"/>
      <c r="AN86" s="242"/>
      <c r="AO86" s="242"/>
      <c r="AP86" s="242"/>
      <c r="AQ86" s="242"/>
    </row>
    <row r="87" spans="1:43" ht="26.65" customHeight="1">
      <c r="A87" s="195">
        <v>25</v>
      </c>
      <c r="B87" s="368" t="s">
        <v>295</v>
      </c>
      <c r="C87" s="368"/>
      <c r="D87" s="368"/>
      <c r="E87" s="368"/>
      <c r="F87" s="368"/>
      <c r="G87" s="368"/>
      <c r="H87" s="369" t="s">
        <v>304</v>
      </c>
      <c r="I87" s="369"/>
      <c r="J87" s="369"/>
      <c r="K87" s="369"/>
      <c r="L87" s="369"/>
      <c r="M87" s="369"/>
      <c r="N87" s="369"/>
      <c r="O87" s="369"/>
      <c r="P87" s="369"/>
      <c r="Q87" s="369"/>
      <c r="R87" s="369"/>
      <c r="S87" s="369"/>
      <c r="T87" s="369"/>
      <c r="U87" s="369"/>
      <c r="V87" s="369"/>
      <c r="W87" s="369"/>
      <c r="X87" s="369"/>
      <c r="Y87" s="369"/>
      <c r="Z87" s="369"/>
      <c r="AA87" s="369"/>
      <c r="AB87" s="367"/>
      <c r="AC87" s="367"/>
      <c r="AD87" s="260"/>
      <c r="AE87" s="260"/>
      <c r="AF87" s="260"/>
      <c r="AG87" s="260"/>
      <c r="AH87" s="260" t="s">
        <v>258</v>
      </c>
      <c r="AI87" s="260"/>
      <c r="AJ87" s="370"/>
      <c r="AK87" s="370"/>
      <c r="AL87" s="370"/>
      <c r="AM87" s="370"/>
      <c r="AN87" s="242"/>
      <c r="AO87" s="242"/>
      <c r="AP87" s="242"/>
      <c r="AQ87" s="242"/>
    </row>
    <row r="88" spans="1:43" ht="26.65" customHeight="1">
      <c r="A88" s="195">
        <v>26</v>
      </c>
      <c r="B88" s="368" t="s">
        <v>296</v>
      </c>
      <c r="C88" s="368"/>
      <c r="D88" s="368"/>
      <c r="E88" s="368"/>
      <c r="F88" s="368"/>
      <c r="G88" s="368"/>
      <c r="H88" s="369" t="s">
        <v>305</v>
      </c>
      <c r="I88" s="369"/>
      <c r="J88" s="369"/>
      <c r="K88" s="369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69"/>
      <c r="W88" s="369"/>
      <c r="X88" s="369"/>
      <c r="Y88" s="369"/>
      <c r="Z88" s="369"/>
      <c r="AA88" s="369"/>
      <c r="AB88" s="367"/>
      <c r="AC88" s="367"/>
      <c r="AD88" s="260"/>
      <c r="AE88" s="260"/>
      <c r="AF88" s="260"/>
      <c r="AG88" s="260"/>
      <c r="AH88" s="260" t="s">
        <v>258</v>
      </c>
      <c r="AI88" s="260"/>
      <c r="AJ88" s="370"/>
      <c r="AK88" s="370"/>
      <c r="AL88" s="370"/>
      <c r="AM88" s="370"/>
      <c r="AN88" s="242"/>
      <c r="AO88" s="242"/>
      <c r="AP88" s="242"/>
      <c r="AQ88" s="242"/>
    </row>
    <row r="89" spans="1:43" ht="26.65" customHeight="1">
      <c r="A89" s="195">
        <v>27</v>
      </c>
      <c r="B89" s="368">
        <v>2341079</v>
      </c>
      <c r="C89" s="368"/>
      <c r="D89" s="368"/>
      <c r="E89" s="368"/>
      <c r="F89" s="368"/>
      <c r="G89" s="368"/>
      <c r="H89" s="369" t="s">
        <v>99</v>
      </c>
      <c r="I89" s="369"/>
      <c r="J89" s="369"/>
      <c r="K89" s="369"/>
      <c r="L89" s="369"/>
      <c r="M89" s="369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260">
        <v>1</v>
      </c>
      <c r="AC89" s="260"/>
      <c r="AD89" s="260"/>
      <c r="AE89" s="260"/>
      <c r="AF89" s="260"/>
      <c r="AG89" s="260"/>
      <c r="AH89" s="260">
        <v>2</v>
      </c>
      <c r="AI89" s="260"/>
      <c r="AJ89" s="370"/>
      <c r="AK89" s="370"/>
      <c r="AL89" s="370"/>
      <c r="AM89" s="370"/>
      <c r="AN89" s="242"/>
      <c r="AO89" s="242"/>
      <c r="AP89" s="242"/>
      <c r="AQ89" s="242"/>
    </row>
    <row r="90" spans="1:43" ht="26.25" customHeight="1">
      <c r="A90" s="195">
        <v>28</v>
      </c>
      <c r="B90" s="368">
        <v>2341068</v>
      </c>
      <c r="C90" s="368"/>
      <c r="D90" s="368"/>
      <c r="E90" s="368"/>
      <c r="F90" s="368"/>
      <c r="G90" s="368"/>
      <c r="H90" s="369" t="s">
        <v>100</v>
      </c>
      <c r="I90" s="369"/>
      <c r="J90" s="369"/>
      <c r="K90" s="369"/>
      <c r="L90" s="369"/>
      <c r="M90" s="369"/>
      <c r="N90" s="369"/>
      <c r="O90" s="369"/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7"/>
      <c r="AC90" s="367"/>
      <c r="AD90" s="260">
        <v>1</v>
      </c>
      <c r="AE90" s="260"/>
      <c r="AF90" s="260"/>
      <c r="AG90" s="260"/>
      <c r="AH90" s="260"/>
      <c r="AI90" s="260"/>
      <c r="AJ90" s="370"/>
      <c r="AK90" s="370"/>
      <c r="AL90" s="370"/>
      <c r="AM90" s="370"/>
      <c r="AN90" s="242"/>
      <c r="AO90" s="242"/>
      <c r="AP90" s="242"/>
      <c r="AQ90" s="242"/>
    </row>
    <row r="91" spans="1:43" ht="26.25" customHeight="1">
      <c r="A91" s="195">
        <v>29</v>
      </c>
      <c r="B91" s="368">
        <v>2341075</v>
      </c>
      <c r="C91" s="368"/>
      <c r="D91" s="368"/>
      <c r="E91" s="368"/>
      <c r="F91" s="368"/>
      <c r="G91" s="368"/>
      <c r="H91" s="369" t="s">
        <v>101</v>
      </c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7"/>
      <c r="AC91" s="367"/>
      <c r="AD91" s="260"/>
      <c r="AE91" s="260"/>
      <c r="AF91" s="260">
        <v>1</v>
      </c>
      <c r="AG91" s="260"/>
      <c r="AH91" s="260"/>
      <c r="AI91" s="260"/>
      <c r="AJ91" s="370"/>
      <c r="AK91" s="370"/>
      <c r="AL91" s="370"/>
      <c r="AM91" s="370"/>
      <c r="AN91" s="242"/>
      <c r="AO91" s="242"/>
      <c r="AP91" s="242"/>
      <c r="AQ91" s="242"/>
    </row>
    <row r="92" spans="1:43" ht="26.25" customHeight="1">
      <c r="A92" s="195">
        <v>30</v>
      </c>
      <c r="B92" s="368" t="s">
        <v>5</v>
      </c>
      <c r="C92" s="368"/>
      <c r="D92" s="368"/>
      <c r="E92" s="368"/>
      <c r="F92" s="368"/>
      <c r="G92" s="368"/>
      <c r="H92" s="369" t="s">
        <v>2</v>
      </c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260" t="s">
        <v>258</v>
      </c>
      <c r="AC92" s="260"/>
      <c r="AD92" s="260" t="s">
        <v>258</v>
      </c>
      <c r="AE92" s="260"/>
      <c r="AF92" s="260" t="s">
        <v>258</v>
      </c>
      <c r="AG92" s="260"/>
      <c r="AH92" s="260" t="s">
        <v>258</v>
      </c>
      <c r="AI92" s="260"/>
      <c r="AJ92" s="370"/>
      <c r="AK92" s="370"/>
      <c r="AL92" s="370"/>
      <c r="AM92" s="370"/>
      <c r="AN92" s="242"/>
      <c r="AO92" s="242"/>
      <c r="AP92" s="242"/>
      <c r="AQ92" s="242"/>
    </row>
    <row r="93" spans="1:43" ht="26.25" customHeight="1">
      <c r="A93" s="195">
        <v>31</v>
      </c>
      <c r="B93" s="368" t="s">
        <v>297</v>
      </c>
      <c r="C93" s="368"/>
      <c r="D93" s="368"/>
      <c r="E93" s="368"/>
      <c r="F93" s="368"/>
      <c r="G93" s="368"/>
      <c r="H93" s="369" t="s">
        <v>306</v>
      </c>
      <c r="I93" s="369"/>
      <c r="J93" s="369"/>
      <c r="K93" s="369"/>
      <c r="L93" s="369"/>
      <c r="M93" s="369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260" t="s">
        <v>258</v>
      </c>
      <c r="AC93" s="260"/>
      <c r="AD93" s="260" t="s">
        <v>258</v>
      </c>
      <c r="AE93" s="260"/>
      <c r="AF93" s="260" t="s">
        <v>258</v>
      </c>
      <c r="AG93" s="260"/>
      <c r="AH93" s="260" t="s">
        <v>258</v>
      </c>
      <c r="AI93" s="260"/>
      <c r="AJ93" s="370"/>
      <c r="AK93" s="370"/>
      <c r="AL93" s="370"/>
      <c r="AM93" s="370"/>
      <c r="AN93" s="242"/>
      <c r="AO93" s="242"/>
      <c r="AP93" s="242"/>
      <c r="AQ93" s="242"/>
    </row>
    <row r="94" spans="1:43" ht="26.25" customHeight="1">
      <c r="A94" s="195">
        <v>32</v>
      </c>
      <c r="B94" s="368" t="s">
        <v>81</v>
      </c>
      <c r="C94" s="368"/>
      <c r="D94" s="368"/>
      <c r="E94" s="368"/>
      <c r="F94" s="368"/>
      <c r="G94" s="368"/>
      <c r="H94" s="369" t="s">
        <v>82</v>
      </c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260" t="s">
        <v>258</v>
      </c>
      <c r="AC94" s="260"/>
      <c r="AD94" s="260" t="s">
        <v>258</v>
      </c>
      <c r="AE94" s="260"/>
      <c r="AF94" s="260" t="s">
        <v>258</v>
      </c>
      <c r="AG94" s="260"/>
      <c r="AH94" s="260" t="s">
        <v>258</v>
      </c>
      <c r="AI94" s="260"/>
      <c r="AJ94" s="370"/>
      <c r="AK94" s="370"/>
      <c r="AL94" s="370"/>
      <c r="AM94" s="370"/>
      <c r="AN94" s="242"/>
      <c r="AO94" s="242"/>
      <c r="AP94" s="242"/>
      <c r="AQ94" s="242"/>
    </row>
    <row r="95" spans="1:4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</row>
    <row r="97" spans="1:43" ht="17.25">
      <c r="A97" s="47" t="s">
        <v>158</v>
      </c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</row>
    <row r="98" spans="1:43" ht="15.7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65"/>
      <c r="U98" s="63"/>
      <c r="V98" s="63"/>
      <c r="W98" s="278" t="s">
        <v>259</v>
      </c>
      <c r="X98" s="279"/>
      <c r="Y98" s="279"/>
      <c r="Z98" s="279"/>
      <c r="AA98" s="279"/>
      <c r="AB98" s="279"/>
      <c r="AC98" s="279"/>
      <c r="AD98" s="279"/>
      <c r="AE98" s="280"/>
      <c r="AF98" s="275" t="s">
        <v>260</v>
      </c>
      <c r="AG98" s="276"/>
      <c r="AH98" s="276"/>
      <c r="AI98" s="277"/>
      <c r="AJ98" s="275" t="s">
        <v>261</v>
      </c>
      <c r="AK98" s="276"/>
      <c r="AL98" s="276"/>
      <c r="AM98" s="276"/>
      <c r="AN98" s="276"/>
      <c r="AO98" s="276"/>
      <c r="AP98" s="276"/>
      <c r="AQ98" s="277"/>
    </row>
    <row r="99" spans="1:43" ht="15.7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63"/>
      <c r="U99" s="64"/>
      <c r="V99" s="65"/>
      <c r="W99" s="168" t="s">
        <v>159</v>
      </c>
      <c r="X99" s="85"/>
      <c r="Y99" s="85"/>
      <c r="Z99" s="85"/>
      <c r="AA99" s="85"/>
      <c r="AB99" s="85"/>
      <c r="AC99" s="85"/>
      <c r="AD99" s="85"/>
      <c r="AE99" s="86"/>
      <c r="AF99" s="87"/>
      <c r="AG99" s="87"/>
      <c r="AH99" s="87"/>
      <c r="AI99" s="87"/>
      <c r="AJ99" s="88"/>
      <c r="AK99" s="89"/>
      <c r="AL99" s="89"/>
      <c r="AM99" s="89"/>
      <c r="AN99" s="89"/>
      <c r="AO99" s="89"/>
      <c r="AP99" s="89"/>
      <c r="AQ99" s="90"/>
    </row>
    <row r="100" spans="1:43" ht="15.7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63"/>
      <c r="U100" s="64"/>
      <c r="V100" s="65"/>
      <c r="W100" s="169"/>
      <c r="X100" s="91" t="s">
        <v>262</v>
      </c>
      <c r="Y100" s="65" t="s">
        <v>164</v>
      </c>
      <c r="Z100" s="36"/>
      <c r="AA100" s="36"/>
      <c r="AB100" s="36"/>
      <c r="AC100" s="66"/>
      <c r="AD100" s="67"/>
      <c r="AE100" s="92"/>
      <c r="AF100" s="66"/>
      <c r="AG100" s="268">
        <v>7040</v>
      </c>
      <c r="AH100" s="268"/>
      <c r="AI100" s="93"/>
      <c r="AJ100" s="350">
        <v>8017</v>
      </c>
      <c r="AK100" s="351"/>
      <c r="AL100" s="351">
        <v>9005</v>
      </c>
      <c r="AM100" s="351"/>
      <c r="AN100" s="351">
        <v>9006</v>
      </c>
      <c r="AO100" s="351"/>
      <c r="AP100" s="351">
        <v>9003</v>
      </c>
      <c r="AQ100" s="352"/>
    </row>
    <row r="101" spans="1:43" ht="15.7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8"/>
      <c r="U101" s="8"/>
      <c r="V101" s="65"/>
      <c r="W101" s="170"/>
      <c r="X101" s="64"/>
      <c r="Y101" s="65" t="s">
        <v>263</v>
      </c>
      <c r="Z101" s="36"/>
      <c r="AA101" s="36"/>
      <c r="AB101" s="36"/>
      <c r="AC101" s="66"/>
      <c r="AD101" s="67"/>
      <c r="AE101" s="92"/>
      <c r="AF101" s="94"/>
      <c r="AG101" s="148"/>
      <c r="AH101" s="149"/>
      <c r="AI101" s="97"/>
      <c r="AJ101" s="355"/>
      <c r="AK101" s="356"/>
      <c r="AL101" s="357"/>
      <c r="AM101" s="358"/>
      <c r="AN101" s="359"/>
      <c r="AO101" s="360"/>
      <c r="AP101" s="361"/>
      <c r="AQ101" s="362"/>
    </row>
    <row r="102" spans="1:43" ht="15.7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8"/>
      <c r="U102" s="70"/>
      <c r="V102" s="65"/>
      <c r="W102" s="170"/>
      <c r="X102" s="64"/>
      <c r="Y102" s="65"/>
      <c r="Z102" s="36"/>
      <c r="AA102" s="36"/>
      <c r="AB102" s="36"/>
      <c r="AC102" s="66"/>
      <c r="AD102" s="67"/>
      <c r="AE102" s="92"/>
      <c r="AF102" s="105"/>
      <c r="AG102" s="105"/>
      <c r="AH102" s="105"/>
      <c r="AI102" s="97"/>
      <c r="AJ102" s="353"/>
      <c r="AK102" s="354"/>
      <c r="AL102" s="106"/>
      <c r="AM102" s="107"/>
      <c r="AN102" s="107"/>
      <c r="AO102" s="107"/>
      <c r="AP102" s="107"/>
      <c r="AQ102" s="108"/>
    </row>
    <row r="103" spans="1:43" ht="15.7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8"/>
      <c r="U103" s="70"/>
      <c r="V103" s="65"/>
      <c r="W103" s="169"/>
      <c r="X103" s="64" t="s">
        <v>264</v>
      </c>
      <c r="Y103" s="65" t="s">
        <v>265</v>
      </c>
      <c r="Z103" s="36"/>
      <c r="AA103" s="36"/>
      <c r="AB103" s="36"/>
      <c r="AC103" s="66"/>
      <c r="AD103" s="67"/>
      <c r="AE103" s="92"/>
      <c r="AF103" s="66"/>
      <c r="AG103" s="268">
        <v>7040</v>
      </c>
      <c r="AH103" s="268"/>
      <c r="AI103" s="36"/>
      <c r="AJ103" s="118"/>
      <c r="AK103" s="114"/>
      <c r="AL103" s="115"/>
      <c r="AM103" s="150" t="s">
        <v>266</v>
      </c>
      <c r="AN103" s="150"/>
      <c r="AO103" s="107"/>
      <c r="AP103" s="107"/>
      <c r="AQ103" s="108"/>
    </row>
    <row r="104" spans="1:43" ht="15.7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65"/>
      <c r="U104" s="64"/>
      <c r="V104" s="65"/>
      <c r="W104" s="169"/>
      <c r="X104" s="64"/>
      <c r="Y104" s="65" t="s">
        <v>267</v>
      </c>
      <c r="Z104" s="36"/>
      <c r="AA104" s="36"/>
      <c r="AB104" s="36"/>
      <c r="AC104" s="66"/>
      <c r="AD104" s="67"/>
      <c r="AE104" s="92"/>
      <c r="AF104" s="94"/>
      <c r="AG104" s="148"/>
      <c r="AH104" s="149"/>
      <c r="AI104" s="94"/>
      <c r="AJ104" s="118"/>
      <c r="AK104" s="114"/>
      <c r="AL104" s="115"/>
      <c r="AM104" s="150"/>
      <c r="AN104" s="150"/>
      <c r="AO104" s="107"/>
      <c r="AP104" s="107"/>
      <c r="AQ104" s="108"/>
    </row>
    <row r="105" spans="1:43" ht="15.7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63"/>
      <c r="U105" s="64"/>
      <c r="V105" s="65"/>
      <c r="W105" s="169"/>
      <c r="X105" s="64"/>
      <c r="Y105" s="65"/>
      <c r="Z105" s="36"/>
      <c r="AA105" s="36"/>
      <c r="AB105" s="36"/>
      <c r="AC105" s="66"/>
      <c r="AD105" s="67"/>
      <c r="AE105" s="92"/>
      <c r="AF105" s="94"/>
      <c r="AG105" s="105"/>
      <c r="AH105" s="105"/>
      <c r="AI105" s="105"/>
      <c r="AJ105" s="118"/>
      <c r="AK105" s="114"/>
      <c r="AL105" s="119"/>
      <c r="AM105" s="119"/>
      <c r="AN105" s="119"/>
      <c r="AO105" s="119"/>
      <c r="AP105" s="107"/>
      <c r="AQ105" s="108"/>
    </row>
    <row r="106" spans="1:43" ht="15.7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63"/>
      <c r="U106" s="64"/>
      <c r="V106" s="65"/>
      <c r="W106" s="168" t="s">
        <v>268</v>
      </c>
      <c r="X106" s="121"/>
      <c r="Y106" s="122"/>
      <c r="Z106" s="123"/>
      <c r="AA106" s="123"/>
      <c r="AB106" s="124"/>
      <c r="AC106" s="125"/>
      <c r="AD106" s="124"/>
      <c r="AE106" s="126"/>
      <c r="AF106" s="127"/>
      <c r="AG106" s="128"/>
      <c r="AH106" s="128"/>
      <c r="AI106" s="128"/>
      <c r="AJ106" s="129"/>
      <c r="AK106" s="130"/>
      <c r="AL106" s="130"/>
      <c r="AM106" s="130"/>
      <c r="AN106" s="130"/>
      <c r="AO106" s="130"/>
      <c r="AP106" s="131"/>
      <c r="AQ106" s="132"/>
    </row>
    <row r="107" spans="1:43" ht="15.7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63"/>
      <c r="U107" s="64"/>
      <c r="V107" s="65"/>
      <c r="W107" s="169"/>
      <c r="X107" s="64" t="s">
        <v>269</v>
      </c>
      <c r="Y107" s="65" t="s">
        <v>162</v>
      </c>
      <c r="Z107" s="36"/>
      <c r="AA107" s="36"/>
      <c r="AB107" s="36"/>
      <c r="AC107" s="66"/>
      <c r="AD107" s="67"/>
      <c r="AE107" s="92"/>
      <c r="AF107" s="66"/>
      <c r="AG107" s="268">
        <v>7040</v>
      </c>
      <c r="AH107" s="268"/>
      <c r="AI107" s="113"/>
      <c r="AJ107" s="36"/>
      <c r="AK107" s="114"/>
      <c r="AL107" s="115"/>
      <c r="AM107" s="150" t="s">
        <v>266</v>
      </c>
      <c r="AN107" s="150"/>
      <c r="AO107" s="107"/>
      <c r="AP107" s="107"/>
      <c r="AQ107" s="108"/>
    </row>
    <row r="108" spans="1:43" ht="15.7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63"/>
      <c r="U108" s="64"/>
      <c r="V108" s="65"/>
      <c r="W108" s="169"/>
      <c r="X108" s="64"/>
      <c r="Y108" s="65" t="s">
        <v>307</v>
      </c>
      <c r="Z108" s="36"/>
      <c r="AA108" s="36"/>
      <c r="AB108" s="36"/>
      <c r="AC108" s="66"/>
      <c r="AD108" s="67"/>
      <c r="AE108" s="92"/>
      <c r="AF108" s="94"/>
      <c r="AG108" s="148"/>
      <c r="AH108" s="149"/>
      <c r="AI108" s="94"/>
      <c r="AJ108" s="118"/>
      <c r="AK108" s="114"/>
      <c r="AL108" s="115"/>
      <c r="AM108" s="150"/>
      <c r="AN108" s="150"/>
      <c r="AO108" s="107"/>
      <c r="AP108" s="107"/>
      <c r="AQ108" s="108"/>
    </row>
    <row r="109" spans="1:43" ht="15.7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63"/>
      <c r="U109" s="64"/>
      <c r="V109" s="65"/>
      <c r="W109" s="169"/>
      <c r="X109" s="64"/>
      <c r="Y109" s="65"/>
      <c r="Z109" s="36"/>
      <c r="AA109" s="36"/>
      <c r="AB109" s="36"/>
      <c r="AC109" s="66"/>
      <c r="AD109" s="67"/>
      <c r="AE109" s="92"/>
      <c r="AF109" s="94"/>
      <c r="AG109" s="111"/>
      <c r="AH109" s="111"/>
      <c r="AI109" s="97"/>
      <c r="AJ109" s="105"/>
      <c r="AK109" s="105"/>
      <c r="AL109" s="106"/>
      <c r="AM109" s="107"/>
      <c r="AN109" s="107"/>
      <c r="AO109" s="107"/>
      <c r="AP109" s="107"/>
      <c r="AQ109" s="108"/>
    </row>
    <row r="110" spans="1:43" ht="15.7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63"/>
      <c r="U110" s="64"/>
      <c r="V110" s="65"/>
      <c r="W110" s="169"/>
      <c r="X110" s="64" t="s">
        <v>270</v>
      </c>
      <c r="Y110" s="65" t="s">
        <v>163</v>
      </c>
      <c r="Z110" s="36"/>
      <c r="AA110" s="36"/>
      <c r="AB110" s="36"/>
      <c r="AC110" s="66"/>
      <c r="AD110" s="67"/>
      <c r="AE110" s="92"/>
      <c r="AF110" s="66"/>
      <c r="AG110" s="281">
        <v>7046</v>
      </c>
      <c r="AH110" s="281"/>
      <c r="AI110" s="113"/>
      <c r="AJ110" s="375">
        <v>1023</v>
      </c>
      <c r="AK110" s="363"/>
      <c r="AL110" s="363">
        <v>3001</v>
      </c>
      <c r="AM110" s="363"/>
      <c r="AN110" s="363">
        <v>5005</v>
      </c>
      <c r="AO110" s="363"/>
      <c r="AP110" s="351">
        <v>6029</v>
      </c>
      <c r="AQ110" s="352"/>
    </row>
    <row r="111" spans="1:43" ht="15.7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63"/>
      <c r="U111" s="64"/>
      <c r="V111" s="65"/>
      <c r="W111" s="169"/>
      <c r="X111" s="64"/>
      <c r="Y111" s="65" t="s">
        <v>307</v>
      </c>
      <c r="Z111" s="36"/>
      <c r="AA111" s="36"/>
      <c r="AB111" s="36"/>
      <c r="AC111" s="66"/>
      <c r="AD111" s="67"/>
      <c r="AE111" s="92"/>
      <c r="AF111" s="94"/>
      <c r="AG111" s="193"/>
      <c r="AH111" s="194"/>
      <c r="AI111" s="94"/>
      <c r="AJ111" s="376"/>
      <c r="AK111" s="377"/>
      <c r="AL111" s="291"/>
      <c r="AM111" s="292"/>
      <c r="AN111" s="364"/>
      <c r="AO111" s="365"/>
      <c r="AP111" s="173"/>
      <c r="AQ111" s="174"/>
    </row>
    <row r="112" spans="1:43" ht="15.7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63"/>
      <c r="U112" s="64"/>
      <c r="V112" s="65"/>
      <c r="W112" s="169"/>
      <c r="X112" s="64"/>
      <c r="Y112" s="65"/>
      <c r="Z112" s="36"/>
      <c r="AA112" s="36"/>
      <c r="AB112" s="36"/>
      <c r="AC112" s="66"/>
      <c r="AD112" s="67"/>
      <c r="AE112" s="92"/>
      <c r="AF112" s="94"/>
      <c r="AG112" s="111"/>
      <c r="AH112" s="111"/>
      <c r="AI112" s="97"/>
      <c r="AJ112" s="363">
        <v>9003</v>
      </c>
      <c r="AK112" s="363"/>
      <c r="AL112" s="363">
        <v>9005</v>
      </c>
      <c r="AM112" s="363"/>
      <c r="AN112" s="363"/>
      <c r="AO112" s="363"/>
      <c r="AP112" s="36"/>
      <c r="AQ112" s="113"/>
    </row>
    <row r="113" spans="1:43" ht="15.7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63"/>
      <c r="U113" s="64"/>
      <c r="V113" s="65"/>
      <c r="W113" s="169"/>
      <c r="X113" s="64"/>
      <c r="Y113" s="65"/>
      <c r="Z113" s="36"/>
      <c r="AA113" s="36"/>
      <c r="AB113" s="36"/>
      <c r="AC113" s="66"/>
      <c r="AD113" s="67"/>
      <c r="AE113" s="92"/>
      <c r="AF113" s="94"/>
      <c r="AG113" s="105"/>
      <c r="AH113" s="105"/>
      <c r="AI113" s="135"/>
      <c r="AJ113" s="361"/>
      <c r="AK113" s="362"/>
      <c r="AL113" s="378"/>
      <c r="AM113" s="379"/>
      <c r="AN113" s="363"/>
      <c r="AO113" s="363"/>
      <c r="AP113" s="36"/>
      <c r="AQ113" s="113"/>
    </row>
    <row r="114" spans="1:43" ht="15.7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63"/>
      <c r="U114" s="63"/>
      <c r="V114" s="64"/>
      <c r="W114" s="169"/>
      <c r="X114" s="64"/>
      <c r="Y114" s="65"/>
      <c r="Z114" s="36"/>
      <c r="AA114" s="36"/>
      <c r="AB114" s="36"/>
      <c r="AC114" s="66"/>
      <c r="AD114" s="67"/>
      <c r="AE114" s="92"/>
      <c r="AF114" s="94"/>
      <c r="AG114" s="105"/>
      <c r="AH114" s="105"/>
      <c r="AI114" s="135"/>
      <c r="AJ114" s="136"/>
      <c r="AK114" s="111"/>
      <c r="AL114" s="106"/>
      <c r="AM114" s="107"/>
      <c r="AN114" s="107"/>
      <c r="AO114" s="107"/>
      <c r="AP114" s="107"/>
      <c r="AQ114" s="108"/>
    </row>
    <row r="115" spans="1:43" ht="15.75" customHeight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36"/>
      <c r="T115" s="63"/>
      <c r="U115" s="63"/>
      <c r="V115" s="64"/>
      <c r="W115" s="168" t="s">
        <v>160</v>
      </c>
      <c r="X115" s="137"/>
      <c r="Y115" s="137"/>
      <c r="Z115" s="123"/>
      <c r="AA115" s="123"/>
      <c r="AB115" s="124"/>
      <c r="AC115" s="138"/>
      <c r="AD115" s="138"/>
      <c r="AE115" s="126"/>
      <c r="AF115" s="139"/>
      <c r="AG115" s="125"/>
      <c r="AH115" s="125"/>
      <c r="AI115" s="123"/>
      <c r="AJ115" s="141"/>
      <c r="AK115" s="123"/>
      <c r="AL115" s="123"/>
      <c r="AM115" s="123"/>
      <c r="AN115" s="123"/>
      <c r="AO115" s="123"/>
      <c r="AP115" s="123"/>
      <c r="AQ115" s="140"/>
    </row>
    <row r="116" spans="1:43" ht="15.75" customHeight="1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36"/>
      <c r="T116" s="63"/>
      <c r="U116" s="8"/>
      <c r="V116" s="8"/>
      <c r="W116" s="171"/>
      <c r="X116" s="91" t="s">
        <v>273</v>
      </c>
      <c r="Y116" s="65" t="s">
        <v>161</v>
      </c>
      <c r="Z116" s="36"/>
      <c r="AA116" s="36"/>
      <c r="AB116" s="36"/>
      <c r="AC116" s="66"/>
      <c r="AD116" s="67"/>
      <c r="AE116" s="92"/>
      <c r="AF116" s="142"/>
      <c r="AG116" s="268">
        <v>9003</v>
      </c>
      <c r="AH116" s="268"/>
      <c r="AI116" s="36"/>
      <c r="AJ116" s="380">
        <v>7015</v>
      </c>
      <c r="AK116" s="348"/>
      <c r="AL116" s="348">
        <v>8017</v>
      </c>
      <c r="AM116" s="348"/>
      <c r="AN116" s="348">
        <v>9003</v>
      </c>
      <c r="AO116" s="348"/>
      <c r="AP116" s="348">
        <v>9005</v>
      </c>
      <c r="AQ116" s="349"/>
    </row>
    <row r="117" spans="1:43" ht="15" customHeight="1">
      <c r="A117" s="243" t="s">
        <v>309</v>
      </c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69"/>
      <c r="W117" s="171"/>
      <c r="X117" s="91"/>
      <c r="Y117" s="65" t="s">
        <v>263</v>
      </c>
      <c r="Z117" s="36"/>
      <c r="AA117" s="36"/>
      <c r="AB117" s="36"/>
      <c r="AC117" s="66"/>
      <c r="AD117" s="67"/>
      <c r="AE117" s="92"/>
      <c r="AF117" s="142"/>
      <c r="AG117" s="95"/>
      <c r="AH117" s="96"/>
      <c r="AI117" s="36"/>
      <c r="AJ117" s="185"/>
      <c r="AK117" s="186"/>
      <c r="AL117" s="187"/>
      <c r="AM117" s="188"/>
      <c r="AN117" s="189"/>
      <c r="AO117" s="190"/>
      <c r="AP117" s="191"/>
      <c r="AQ117" s="192"/>
    </row>
    <row r="118" spans="1:43" ht="1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36"/>
      <c r="T118" s="63"/>
      <c r="U118" s="64"/>
      <c r="V118" s="65"/>
      <c r="W118" s="172"/>
      <c r="X118" s="143"/>
      <c r="Y118" s="143"/>
      <c r="Z118" s="143"/>
      <c r="AA118" s="143"/>
      <c r="AB118" s="143"/>
      <c r="AC118" s="143"/>
      <c r="AD118" s="143"/>
      <c r="AE118" s="144"/>
      <c r="AF118" s="145"/>
      <c r="AG118" s="146"/>
      <c r="AH118" s="146"/>
      <c r="AI118" s="146"/>
      <c r="AJ118" s="145"/>
      <c r="AK118" s="146"/>
      <c r="AL118" s="143"/>
      <c r="AM118" s="143"/>
      <c r="AN118" s="143"/>
      <c r="AO118" s="143"/>
      <c r="AP118" s="143"/>
      <c r="AQ118" s="144"/>
    </row>
    <row r="119" spans="1:43" ht="15.75">
      <c r="A119" s="65"/>
      <c r="B119" s="69"/>
      <c r="C119" s="69"/>
      <c r="D119" s="36"/>
      <c r="E119" s="36"/>
      <c r="F119" s="67"/>
      <c r="G119" s="8"/>
      <c r="H119" s="8"/>
      <c r="I119" s="66"/>
      <c r="J119" s="66"/>
      <c r="K119" s="66"/>
      <c r="L119" s="66"/>
      <c r="M119" s="6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74"/>
      <c r="AD119" s="374"/>
      <c r="AE119" s="374"/>
      <c r="AF119" s="374"/>
      <c r="AG119" s="374"/>
      <c r="AH119" s="374"/>
      <c r="AI119" s="374"/>
      <c r="AJ119" s="374"/>
      <c r="AK119" s="36"/>
      <c r="AL119" s="36"/>
      <c r="AM119" s="36"/>
      <c r="AN119" s="36"/>
      <c r="AO119" s="8"/>
      <c r="AP119" s="4"/>
      <c r="AQ119" s="36"/>
    </row>
    <row r="120" spans="1:4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</row>
    <row r="121" spans="1:43">
      <c r="A121" s="262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63"/>
      <c r="AL121" s="263"/>
      <c r="AM121" s="263"/>
      <c r="AN121" s="263"/>
      <c r="AO121" s="263"/>
      <c r="AP121" s="263"/>
      <c r="AQ121" s="264"/>
    </row>
  </sheetData>
  <mergeCells count="375">
    <mergeCell ref="AJ94:AM94"/>
    <mergeCell ref="AN94:AQ94"/>
    <mergeCell ref="G51:J51"/>
    <mergeCell ref="G52:J52"/>
    <mergeCell ref="G53:J53"/>
    <mergeCell ref="G54:J54"/>
    <mergeCell ref="G55:J55"/>
    <mergeCell ref="G56:J56"/>
    <mergeCell ref="G57:J57"/>
    <mergeCell ref="G58:J58"/>
    <mergeCell ref="H93:AA93"/>
    <mergeCell ref="B64:G64"/>
    <mergeCell ref="B65:G65"/>
    <mergeCell ref="B66:G66"/>
    <mergeCell ref="B67:G67"/>
    <mergeCell ref="B68:G68"/>
    <mergeCell ref="B69:G69"/>
    <mergeCell ref="B70:G70"/>
    <mergeCell ref="W57:AB57"/>
    <mergeCell ref="W58:AB58"/>
    <mergeCell ref="AC51:AI51"/>
    <mergeCell ref="AC52:AI52"/>
    <mergeCell ref="AC53:AI53"/>
    <mergeCell ref="AC54:AI54"/>
    <mergeCell ref="H81:AA81"/>
    <mergeCell ref="H67:AA67"/>
    <mergeCell ref="H68:AA68"/>
    <mergeCell ref="H69:AA69"/>
    <mergeCell ref="H70:AA70"/>
    <mergeCell ref="H92:AA92"/>
    <mergeCell ref="B73:G73"/>
    <mergeCell ref="B75:G75"/>
    <mergeCell ref="B77:G77"/>
    <mergeCell ref="B79:G79"/>
    <mergeCell ref="B80:G80"/>
    <mergeCell ref="B78:G78"/>
    <mergeCell ref="H71:AA71"/>
    <mergeCell ref="H72:AA72"/>
    <mergeCell ref="H73:AA73"/>
    <mergeCell ref="H74:AA74"/>
    <mergeCell ref="H75:AA75"/>
    <mergeCell ref="H76:AA76"/>
    <mergeCell ref="B71:G71"/>
    <mergeCell ref="B76:G76"/>
    <mergeCell ref="B74:G74"/>
    <mergeCell ref="B72:G72"/>
    <mergeCell ref="H78:AA78"/>
    <mergeCell ref="H79:AA79"/>
    <mergeCell ref="B94:G94"/>
    <mergeCell ref="H94:AA94"/>
    <mergeCell ref="AB94:AC94"/>
    <mergeCell ref="AD94:AE94"/>
    <mergeCell ref="AF94:AG94"/>
    <mergeCell ref="AH94:AI94"/>
    <mergeCell ref="B87:G87"/>
    <mergeCell ref="B88:G88"/>
    <mergeCell ref="B89:G89"/>
    <mergeCell ref="AD90:AE90"/>
    <mergeCell ref="AF90:AG90"/>
    <mergeCell ref="AH90:AI90"/>
    <mergeCell ref="AS1:AX2"/>
    <mergeCell ref="B50:F50"/>
    <mergeCell ref="G50:J50"/>
    <mergeCell ref="B51:F51"/>
    <mergeCell ref="B52:F52"/>
    <mergeCell ref="B53:F53"/>
    <mergeCell ref="B54:F54"/>
    <mergeCell ref="B55:F55"/>
    <mergeCell ref="B56:F56"/>
    <mergeCell ref="K51:O58"/>
    <mergeCell ref="W51:AB51"/>
    <mergeCell ref="W52:AB52"/>
    <mergeCell ref="W53:AB53"/>
    <mergeCell ref="W54:AB54"/>
    <mergeCell ref="W55:AB55"/>
    <mergeCell ref="W56:AB56"/>
    <mergeCell ref="B58:F58"/>
    <mergeCell ref="AC55:AI55"/>
    <mergeCell ref="B57:F57"/>
    <mergeCell ref="AJ52:AM52"/>
    <mergeCell ref="AN52:AQ52"/>
    <mergeCell ref="P53:V53"/>
    <mergeCell ref="AJ53:AM53"/>
    <mergeCell ref="AN53:AQ53"/>
    <mergeCell ref="B62:G62"/>
    <mergeCell ref="B63:G63"/>
    <mergeCell ref="AN64:AQ64"/>
    <mergeCell ref="AD65:AE65"/>
    <mergeCell ref="AF65:AG65"/>
    <mergeCell ref="AH65:AI65"/>
    <mergeCell ref="AB93:AC93"/>
    <mergeCell ref="AD93:AE93"/>
    <mergeCell ref="AF93:AG93"/>
    <mergeCell ref="AH93:AI93"/>
    <mergeCell ref="AN93:AQ93"/>
    <mergeCell ref="AJ93:AM93"/>
    <mergeCell ref="AB92:AC92"/>
    <mergeCell ref="AD92:AE92"/>
    <mergeCell ref="AF92:AG92"/>
    <mergeCell ref="AH92:AI92"/>
    <mergeCell ref="AN92:AQ92"/>
    <mergeCell ref="AJ92:AM92"/>
    <mergeCell ref="B92:G92"/>
    <mergeCell ref="B93:G93"/>
    <mergeCell ref="H64:AA64"/>
    <mergeCell ref="H65:AA65"/>
    <mergeCell ref="H66:AA66"/>
    <mergeCell ref="H77:AA77"/>
    <mergeCell ref="P52:V52"/>
    <mergeCell ref="AN62:AQ62"/>
    <mergeCell ref="AI119:AJ119"/>
    <mergeCell ref="AG107:AH107"/>
    <mergeCell ref="AG110:AH110"/>
    <mergeCell ref="AJ110:AK110"/>
    <mergeCell ref="AL110:AM110"/>
    <mergeCell ref="AC119:AD119"/>
    <mergeCell ref="AE119:AF119"/>
    <mergeCell ref="AG119:AH119"/>
    <mergeCell ref="A117:U117"/>
    <mergeCell ref="AG116:AH116"/>
    <mergeCell ref="AJ111:AK111"/>
    <mergeCell ref="AL111:AM111"/>
    <mergeCell ref="AJ113:AK113"/>
    <mergeCell ref="AL113:AM113"/>
    <mergeCell ref="AJ116:AK116"/>
    <mergeCell ref="AL116:AM116"/>
    <mergeCell ref="AN113:AO113"/>
    <mergeCell ref="H62:AA62"/>
    <mergeCell ref="H63:AA63"/>
    <mergeCell ref="AB62:AC62"/>
    <mergeCell ref="AB63:AC63"/>
    <mergeCell ref="P58:V58"/>
    <mergeCell ref="B1:AH2"/>
    <mergeCell ref="T4:AQ4"/>
    <mergeCell ref="T6:AQ6"/>
    <mergeCell ref="T8:AQ8"/>
    <mergeCell ref="AN48:AO48"/>
    <mergeCell ref="AJ51:AM51"/>
    <mergeCell ref="AN51:AQ51"/>
    <mergeCell ref="AJ50:AM50"/>
    <mergeCell ref="AN50:AQ50"/>
    <mergeCell ref="P51:V51"/>
    <mergeCell ref="K50:O50"/>
    <mergeCell ref="P50:V50"/>
    <mergeCell ref="W50:AB50"/>
    <mergeCell ref="AC50:AI50"/>
    <mergeCell ref="AN58:AQ58"/>
    <mergeCell ref="P57:V57"/>
    <mergeCell ref="AN65:AQ65"/>
    <mergeCell ref="AD64:AE64"/>
    <mergeCell ref="AF64:AG64"/>
    <mergeCell ref="AH64:AI64"/>
    <mergeCell ref="AJ64:AM64"/>
    <mergeCell ref="AD63:AE63"/>
    <mergeCell ref="AF63:AG63"/>
    <mergeCell ref="AH63:AI63"/>
    <mergeCell ref="AJ63:AM63"/>
    <mergeCell ref="AN63:AQ63"/>
    <mergeCell ref="AD62:AE62"/>
    <mergeCell ref="AF62:AG62"/>
    <mergeCell ref="AH62:AI62"/>
    <mergeCell ref="AJ62:AM62"/>
    <mergeCell ref="AN66:AQ66"/>
    <mergeCell ref="AD67:AE67"/>
    <mergeCell ref="AF67:AG67"/>
    <mergeCell ref="AH67:AI67"/>
    <mergeCell ref="AJ67:AM67"/>
    <mergeCell ref="AN67:AQ67"/>
    <mergeCell ref="AD66:AE66"/>
    <mergeCell ref="AF66:AG66"/>
    <mergeCell ref="AH66:AI66"/>
    <mergeCell ref="AJ66:AM66"/>
    <mergeCell ref="AN68:AQ68"/>
    <mergeCell ref="AD69:AE69"/>
    <mergeCell ref="AF69:AG69"/>
    <mergeCell ref="AH69:AI69"/>
    <mergeCell ref="AJ69:AM69"/>
    <mergeCell ref="AN69:AQ69"/>
    <mergeCell ref="AD68:AE68"/>
    <mergeCell ref="AF68:AG68"/>
    <mergeCell ref="AH68:AI68"/>
    <mergeCell ref="AJ68:AM68"/>
    <mergeCell ref="AN73:AQ73"/>
    <mergeCell ref="AD72:AE72"/>
    <mergeCell ref="AF72:AG72"/>
    <mergeCell ref="AH72:AI72"/>
    <mergeCell ref="AJ72:AM72"/>
    <mergeCell ref="AN70:AQ70"/>
    <mergeCell ref="AD71:AE71"/>
    <mergeCell ref="AF71:AG71"/>
    <mergeCell ref="AH71:AI71"/>
    <mergeCell ref="AJ71:AM71"/>
    <mergeCell ref="AN71:AQ71"/>
    <mergeCell ref="AD70:AE70"/>
    <mergeCell ref="AF70:AG70"/>
    <mergeCell ref="AH70:AI70"/>
    <mergeCell ref="AJ70:AM70"/>
    <mergeCell ref="A121:AQ121"/>
    <mergeCell ref="P54:V54"/>
    <mergeCell ref="AJ54:AM54"/>
    <mergeCell ref="AN54:AQ54"/>
    <mergeCell ref="AN78:AQ78"/>
    <mergeCell ref="AD79:AE79"/>
    <mergeCell ref="AF79:AG79"/>
    <mergeCell ref="AH79:AI79"/>
    <mergeCell ref="AJ79:AM79"/>
    <mergeCell ref="AN79:AQ79"/>
    <mergeCell ref="AD78:AE78"/>
    <mergeCell ref="AF78:AG78"/>
    <mergeCell ref="AH78:AI78"/>
    <mergeCell ref="AJ78:AM78"/>
    <mergeCell ref="AN76:AQ76"/>
    <mergeCell ref="AD77:AE77"/>
    <mergeCell ref="AF77:AG77"/>
    <mergeCell ref="AH77:AI77"/>
    <mergeCell ref="AJ55:AM55"/>
    <mergeCell ref="AN55:AQ55"/>
    <mergeCell ref="P56:V56"/>
    <mergeCell ref="AJ56:AM56"/>
    <mergeCell ref="AN56:AQ56"/>
    <mergeCell ref="P55:V55"/>
    <mergeCell ref="AN80:AQ80"/>
    <mergeCell ref="AD81:AE81"/>
    <mergeCell ref="AF81:AG81"/>
    <mergeCell ref="AH81:AI81"/>
    <mergeCell ref="AN81:AQ81"/>
    <mergeCell ref="AJ57:AM57"/>
    <mergeCell ref="AN57:AQ57"/>
    <mergeCell ref="AJ77:AM77"/>
    <mergeCell ref="AN77:AQ77"/>
    <mergeCell ref="AD76:AE76"/>
    <mergeCell ref="AF76:AG76"/>
    <mergeCell ref="AH76:AI76"/>
    <mergeCell ref="AJ76:AM76"/>
    <mergeCell ref="AN74:AQ74"/>
    <mergeCell ref="AD75:AE75"/>
    <mergeCell ref="AF75:AG75"/>
    <mergeCell ref="AH75:AI75"/>
    <mergeCell ref="AJ75:AM75"/>
    <mergeCell ref="AF74:AG74"/>
    <mergeCell ref="AH74:AI74"/>
    <mergeCell ref="AJ74:AM74"/>
    <mergeCell ref="AN72:AQ72"/>
    <mergeCell ref="AD73:AE73"/>
    <mergeCell ref="AF73:AG73"/>
    <mergeCell ref="AC56:AI56"/>
    <mergeCell ref="AC57:AI57"/>
    <mergeCell ref="AC58:AI58"/>
    <mergeCell ref="AD80:AE80"/>
    <mergeCell ref="AF80:AG80"/>
    <mergeCell ref="AH80:AI80"/>
    <mergeCell ref="AH73:AI73"/>
    <mergeCell ref="AJ73:AM73"/>
    <mergeCell ref="AJ65:AM65"/>
    <mergeCell ref="AB68:AC68"/>
    <mergeCell ref="AJ58:AM58"/>
    <mergeCell ref="AN75:AQ75"/>
    <mergeCell ref="AD74:AE74"/>
    <mergeCell ref="AJ80:AM80"/>
    <mergeCell ref="AN84:AQ84"/>
    <mergeCell ref="AD85:AE85"/>
    <mergeCell ref="AF85:AG85"/>
    <mergeCell ref="AH85:AI85"/>
    <mergeCell ref="AN85:AQ85"/>
    <mergeCell ref="AD82:AE82"/>
    <mergeCell ref="AF82:AG82"/>
    <mergeCell ref="AH82:AI82"/>
    <mergeCell ref="AN82:AQ82"/>
    <mergeCell ref="AD83:AE83"/>
    <mergeCell ref="AF83:AG83"/>
    <mergeCell ref="AH83:AI83"/>
    <mergeCell ref="AN83:AQ83"/>
    <mergeCell ref="AJ81:AM81"/>
    <mergeCell ref="AJ82:AM82"/>
    <mergeCell ref="AJ83:AM83"/>
    <mergeCell ref="AJ84:AM84"/>
    <mergeCell ref="AJ85:AM85"/>
    <mergeCell ref="AD84:AE84"/>
    <mergeCell ref="AF84:AG84"/>
    <mergeCell ref="AH84:AI84"/>
    <mergeCell ref="AN90:AQ90"/>
    <mergeCell ref="AD91:AE91"/>
    <mergeCell ref="AF91:AG91"/>
    <mergeCell ref="AH91:AI91"/>
    <mergeCell ref="AN91:AQ91"/>
    <mergeCell ref="AJ90:AM90"/>
    <mergeCell ref="AJ91:AM91"/>
    <mergeCell ref="AN88:AQ88"/>
    <mergeCell ref="AD89:AE89"/>
    <mergeCell ref="AF89:AG89"/>
    <mergeCell ref="AH89:AI89"/>
    <mergeCell ref="AN89:AQ89"/>
    <mergeCell ref="AJ88:AM88"/>
    <mergeCell ref="AJ89:AM89"/>
    <mergeCell ref="AD88:AE88"/>
    <mergeCell ref="AF88:AG88"/>
    <mergeCell ref="AH88:AI88"/>
    <mergeCell ref="AD86:AE86"/>
    <mergeCell ref="AF86:AG86"/>
    <mergeCell ref="AH86:AI86"/>
    <mergeCell ref="AN86:AQ86"/>
    <mergeCell ref="AD87:AE87"/>
    <mergeCell ref="AF87:AG87"/>
    <mergeCell ref="AH87:AI87"/>
    <mergeCell ref="AN87:AQ87"/>
    <mergeCell ref="AJ86:AM86"/>
    <mergeCell ref="AJ87:AM87"/>
    <mergeCell ref="AB82:AC82"/>
    <mergeCell ref="AB83:AC83"/>
    <mergeCell ref="AB84:AC84"/>
    <mergeCell ref="AB85:AC85"/>
    <mergeCell ref="AB86:AC86"/>
    <mergeCell ref="AB64:AC64"/>
    <mergeCell ref="AB65:AC65"/>
    <mergeCell ref="AB66:AC66"/>
    <mergeCell ref="AB67:AC67"/>
    <mergeCell ref="AB78:AC78"/>
    <mergeCell ref="AB79:AC79"/>
    <mergeCell ref="AB80:AC80"/>
    <mergeCell ref="AB69:AC69"/>
    <mergeCell ref="AB70:AC70"/>
    <mergeCell ref="AB71:AC71"/>
    <mergeCell ref="AB72:AC72"/>
    <mergeCell ref="AB73:AC73"/>
    <mergeCell ref="AB74:AC74"/>
    <mergeCell ref="AB75:AC75"/>
    <mergeCell ref="AB76:AC76"/>
    <mergeCell ref="AB77:AC77"/>
    <mergeCell ref="AB81:AC81"/>
    <mergeCell ref="H80:AA80"/>
    <mergeCell ref="AB87:AC87"/>
    <mergeCell ref="AB88:AC88"/>
    <mergeCell ref="AB89:AC89"/>
    <mergeCell ref="B90:G90"/>
    <mergeCell ref="B91:G91"/>
    <mergeCell ref="B81:G81"/>
    <mergeCell ref="B82:G82"/>
    <mergeCell ref="B83:G83"/>
    <mergeCell ref="B84:G84"/>
    <mergeCell ref="B85:G85"/>
    <mergeCell ref="B86:G86"/>
    <mergeCell ref="H82:AA82"/>
    <mergeCell ref="H89:AA89"/>
    <mergeCell ref="H90:AA90"/>
    <mergeCell ref="H91:AA91"/>
    <mergeCell ref="H87:AA87"/>
    <mergeCell ref="H88:AA88"/>
    <mergeCell ref="H83:AA83"/>
    <mergeCell ref="H84:AA84"/>
    <mergeCell ref="H85:AA85"/>
    <mergeCell ref="H86:AA86"/>
    <mergeCell ref="AB90:AC90"/>
    <mergeCell ref="AB91:AC91"/>
    <mergeCell ref="AN116:AO116"/>
    <mergeCell ref="AP116:AQ116"/>
    <mergeCell ref="W98:AE98"/>
    <mergeCell ref="AF98:AI98"/>
    <mergeCell ref="AJ98:AQ98"/>
    <mergeCell ref="AJ100:AK100"/>
    <mergeCell ref="AL100:AM100"/>
    <mergeCell ref="AN100:AO100"/>
    <mergeCell ref="AP100:AQ100"/>
    <mergeCell ref="AJ102:AK102"/>
    <mergeCell ref="AG103:AH103"/>
    <mergeCell ref="AG100:AH100"/>
    <mergeCell ref="AJ101:AK101"/>
    <mergeCell ref="AL101:AM101"/>
    <mergeCell ref="AN101:AO101"/>
    <mergeCell ref="AP101:AQ101"/>
    <mergeCell ref="AN110:AO110"/>
    <mergeCell ref="AP110:AQ110"/>
    <mergeCell ref="AJ112:AK112"/>
    <mergeCell ref="AN111:AO111"/>
    <mergeCell ref="AL112:AM112"/>
    <mergeCell ref="AN112:AO112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X90"/>
  <sheetViews>
    <sheetView showWhiteSpace="0" zoomScale="90" zoomScaleNormal="90" zoomScaleSheetLayoutView="106" zoomScalePageLayoutView="90" workbookViewId="0">
      <pane ySplit="2" topLeftCell="A57" activePane="bottomLeft" state="frozen"/>
      <selection pane="bottomLeft" activeCell="A90" sqref="A90:AQ90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244" t="s">
        <v>110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50"/>
      <c r="AJ1" s="50"/>
      <c r="AK1" s="50"/>
      <c r="AL1" s="50"/>
      <c r="AM1" s="50"/>
      <c r="AN1" s="50"/>
      <c r="AO1" s="50"/>
      <c r="AP1" s="50"/>
      <c r="AQ1" s="51"/>
      <c r="AS1" s="220" t="s">
        <v>326</v>
      </c>
      <c r="AT1" s="220"/>
      <c r="AU1" s="220"/>
      <c r="AV1" s="220"/>
      <c r="AW1" s="220"/>
      <c r="AX1" s="220"/>
    </row>
    <row r="2" spans="1:50" s="1" customFormat="1" ht="13.9" customHeight="1">
      <c r="A2" s="52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53"/>
      <c r="AJ2" s="53"/>
      <c r="AK2" s="53"/>
      <c r="AL2" s="53"/>
      <c r="AM2" s="53"/>
      <c r="AN2" s="53"/>
      <c r="AO2" s="53"/>
      <c r="AP2" s="53"/>
      <c r="AQ2" s="54"/>
      <c r="AS2" s="220"/>
      <c r="AT2" s="220"/>
      <c r="AU2" s="220"/>
      <c r="AV2" s="220"/>
      <c r="AW2" s="220"/>
      <c r="AX2" s="220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46" t="s">
        <v>324</v>
      </c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46" t="s">
        <v>383</v>
      </c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46" t="s">
        <v>26</v>
      </c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16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0" t="s">
        <v>33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0" t="s">
        <v>48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17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0" t="s">
        <v>24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0" t="s">
        <v>23</v>
      </c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2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18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0" t="s">
        <v>19</v>
      </c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2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0" t="s">
        <v>39</v>
      </c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2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0" t="s">
        <v>38</v>
      </c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2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20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40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49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21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32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22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385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37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312</v>
      </c>
      <c r="T33" s="46"/>
      <c r="U33" s="46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0" t="s">
        <v>313</v>
      </c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2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7" t="s">
        <v>28</v>
      </c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111</v>
      </c>
      <c r="T37" s="46"/>
      <c r="U37" s="46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42</v>
      </c>
      <c r="T38" s="46"/>
      <c r="U38" s="46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384</v>
      </c>
      <c r="T39" s="46"/>
      <c r="U39" s="46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35</v>
      </c>
      <c r="T40" s="46"/>
      <c r="U40" s="46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34</v>
      </c>
      <c r="T41" s="46"/>
      <c r="U41" s="46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73"/>
      <c r="T42" s="74"/>
      <c r="U42" s="74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73"/>
      <c r="T43" s="74"/>
      <c r="U43" s="74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73"/>
      <c r="T44" s="74"/>
      <c r="U44" s="74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73"/>
      <c r="T45" s="74"/>
      <c r="U45" s="74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3"/>
      <c r="T46" s="74"/>
      <c r="U46" s="74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3" t="s">
        <v>30</v>
      </c>
      <c r="AN48" s="247">
        <v>0</v>
      </c>
      <c r="AO48" s="248"/>
      <c r="AP48" s="35" t="s">
        <v>31</v>
      </c>
      <c r="AQ48" s="34"/>
    </row>
    <row r="49" spans="1:43" ht="17.25">
      <c r="A49" s="47" t="s">
        <v>314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51.4" customHeight="1">
      <c r="A50" s="61" t="s">
        <v>10</v>
      </c>
      <c r="B50" s="254" t="s">
        <v>0</v>
      </c>
      <c r="C50" s="256"/>
      <c r="D50" s="256"/>
      <c r="E50" s="256"/>
      <c r="F50" s="255"/>
      <c r="G50" s="254" t="s">
        <v>365</v>
      </c>
      <c r="H50" s="256"/>
      <c r="I50" s="256"/>
      <c r="J50" s="256"/>
      <c r="K50" s="256"/>
      <c r="L50" s="256"/>
      <c r="M50" s="255"/>
      <c r="N50" s="254" t="s">
        <v>329</v>
      </c>
      <c r="O50" s="256"/>
      <c r="P50" s="256"/>
      <c r="Q50" s="255"/>
      <c r="R50" s="254" t="s">
        <v>29</v>
      </c>
      <c r="S50" s="256"/>
      <c r="T50" s="256"/>
      <c r="U50" s="256"/>
      <c r="V50" s="255"/>
      <c r="W50" s="249" t="s">
        <v>3</v>
      </c>
      <c r="X50" s="249"/>
      <c r="Y50" s="249"/>
      <c r="Z50" s="249"/>
      <c r="AA50" s="249"/>
      <c r="AB50" s="249"/>
      <c r="AC50" s="249" t="s">
        <v>11</v>
      </c>
      <c r="AD50" s="249"/>
      <c r="AE50" s="249"/>
      <c r="AF50" s="249"/>
      <c r="AG50" s="249"/>
      <c r="AH50" s="249"/>
      <c r="AI50" s="249"/>
      <c r="AJ50" s="249" t="s">
        <v>209</v>
      </c>
      <c r="AK50" s="249"/>
      <c r="AL50" s="249"/>
      <c r="AM50" s="249"/>
      <c r="AN50" s="250" t="str">
        <f>CONCATENATE("Отпускная цена в рублях с НДС с учетом скидки   ",AN48," %")</f>
        <v>Отпускная цена в рублях с НДС с учетом скидки   0 %</v>
      </c>
      <c r="AO50" s="250"/>
      <c r="AP50" s="250"/>
      <c r="AQ50" s="250"/>
    </row>
    <row r="51" spans="1:43" ht="26.25" customHeight="1">
      <c r="A51" s="55">
        <v>1</v>
      </c>
      <c r="B51" s="251" t="s">
        <v>1</v>
      </c>
      <c r="C51" s="252"/>
      <c r="D51" s="252"/>
      <c r="E51" s="252"/>
      <c r="F51" s="253"/>
      <c r="G51" s="224" t="s">
        <v>364</v>
      </c>
      <c r="H51" s="225"/>
      <c r="I51" s="225"/>
      <c r="J51" s="225"/>
      <c r="K51" s="225"/>
      <c r="L51" s="225"/>
      <c r="M51" s="226"/>
      <c r="N51" s="282" t="s">
        <v>363</v>
      </c>
      <c r="O51" s="283"/>
      <c r="P51" s="283"/>
      <c r="Q51" s="284"/>
      <c r="R51" s="224" t="s">
        <v>126</v>
      </c>
      <c r="S51" s="225"/>
      <c r="T51" s="225"/>
      <c r="U51" s="225"/>
      <c r="V51" s="226"/>
      <c r="W51" s="251" t="s">
        <v>112</v>
      </c>
      <c r="X51" s="252"/>
      <c r="Y51" s="252"/>
      <c r="Z51" s="252"/>
      <c r="AA51" s="252"/>
      <c r="AB51" s="253"/>
      <c r="AC51" s="251" t="s">
        <v>116</v>
      </c>
      <c r="AD51" s="252"/>
      <c r="AE51" s="252"/>
      <c r="AF51" s="252"/>
      <c r="AG51" s="252"/>
      <c r="AH51" s="252"/>
      <c r="AI51" s="252"/>
      <c r="AJ51" s="371">
        <v>405980</v>
      </c>
      <c r="AK51" s="372"/>
      <c r="AL51" s="372"/>
      <c r="AM51" s="373"/>
      <c r="AN51" s="242">
        <f>ROUND(AJ51/100*(100-$AN$48),2)</f>
        <v>405980</v>
      </c>
      <c r="AO51" s="242"/>
      <c r="AP51" s="242"/>
      <c r="AQ51" s="242"/>
    </row>
    <row r="52" spans="1:43" ht="26.25" customHeight="1">
      <c r="A52" s="55">
        <v>2</v>
      </c>
      <c r="B52" s="251" t="s">
        <v>1</v>
      </c>
      <c r="C52" s="252"/>
      <c r="D52" s="252"/>
      <c r="E52" s="252"/>
      <c r="F52" s="253"/>
      <c r="G52" s="224" t="s">
        <v>366</v>
      </c>
      <c r="H52" s="225"/>
      <c r="I52" s="225"/>
      <c r="J52" s="225"/>
      <c r="K52" s="225"/>
      <c r="L52" s="225"/>
      <c r="M52" s="226"/>
      <c r="N52" s="285"/>
      <c r="O52" s="286"/>
      <c r="P52" s="286"/>
      <c r="Q52" s="287"/>
      <c r="R52" s="224" t="s">
        <v>127</v>
      </c>
      <c r="S52" s="225"/>
      <c r="T52" s="225"/>
      <c r="U52" s="225"/>
      <c r="V52" s="226"/>
      <c r="W52" s="251" t="s">
        <v>113</v>
      </c>
      <c r="X52" s="252"/>
      <c r="Y52" s="252"/>
      <c r="Z52" s="252"/>
      <c r="AA52" s="252"/>
      <c r="AB52" s="253"/>
      <c r="AC52" s="251" t="s">
        <v>117</v>
      </c>
      <c r="AD52" s="252"/>
      <c r="AE52" s="252"/>
      <c r="AF52" s="252"/>
      <c r="AG52" s="252"/>
      <c r="AH52" s="252"/>
      <c r="AI52" s="252"/>
      <c r="AJ52" s="371">
        <v>533440</v>
      </c>
      <c r="AK52" s="372"/>
      <c r="AL52" s="372"/>
      <c r="AM52" s="373"/>
      <c r="AN52" s="242">
        <f>ROUND(AJ52/100*(100-$AN$48),2)</f>
        <v>533440</v>
      </c>
      <c r="AO52" s="242"/>
      <c r="AP52" s="242"/>
      <c r="AQ52" s="242"/>
    </row>
    <row r="53" spans="1:43" ht="26.25" customHeight="1">
      <c r="A53" s="55">
        <v>3</v>
      </c>
      <c r="B53" s="251" t="s">
        <v>1</v>
      </c>
      <c r="C53" s="252"/>
      <c r="D53" s="252"/>
      <c r="E53" s="252"/>
      <c r="F53" s="253"/>
      <c r="G53" s="224" t="s">
        <v>364</v>
      </c>
      <c r="H53" s="225"/>
      <c r="I53" s="225"/>
      <c r="J53" s="225"/>
      <c r="K53" s="225"/>
      <c r="L53" s="225"/>
      <c r="M53" s="226"/>
      <c r="N53" s="285"/>
      <c r="O53" s="286"/>
      <c r="P53" s="286"/>
      <c r="Q53" s="287"/>
      <c r="R53" s="224" t="s">
        <v>126</v>
      </c>
      <c r="S53" s="225"/>
      <c r="T53" s="225"/>
      <c r="U53" s="225"/>
      <c r="V53" s="226"/>
      <c r="W53" s="251" t="s">
        <v>114</v>
      </c>
      <c r="X53" s="252"/>
      <c r="Y53" s="252"/>
      <c r="Z53" s="252"/>
      <c r="AA53" s="252"/>
      <c r="AB53" s="253"/>
      <c r="AC53" s="251" t="s">
        <v>118</v>
      </c>
      <c r="AD53" s="252"/>
      <c r="AE53" s="252"/>
      <c r="AF53" s="252"/>
      <c r="AG53" s="252"/>
      <c r="AH53" s="252"/>
      <c r="AI53" s="252"/>
      <c r="AJ53" s="371">
        <v>468470</v>
      </c>
      <c r="AK53" s="372"/>
      <c r="AL53" s="372"/>
      <c r="AM53" s="373"/>
      <c r="AN53" s="242">
        <f>ROUND(AJ53/100*(100-$AN$48),2)</f>
        <v>468470</v>
      </c>
      <c r="AO53" s="242"/>
      <c r="AP53" s="242"/>
      <c r="AQ53" s="242"/>
    </row>
    <row r="54" spans="1:43" ht="26.25" customHeight="1">
      <c r="A54" s="55">
        <v>4</v>
      </c>
      <c r="B54" s="251" t="s">
        <v>1</v>
      </c>
      <c r="C54" s="252"/>
      <c r="D54" s="252"/>
      <c r="E54" s="252"/>
      <c r="F54" s="253"/>
      <c r="G54" s="224" t="s">
        <v>366</v>
      </c>
      <c r="H54" s="225"/>
      <c r="I54" s="225"/>
      <c r="J54" s="225"/>
      <c r="K54" s="225"/>
      <c r="L54" s="225"/>
      <c r="M54" s="226"/>
      <c r="N54" s="288"/>
      <c r="O54" s="289"/>
      <c r="P54" s="289"/>
      <c r="Q54" s="290"/>
      <c r="R54" s="224" t="s">
        <v>127</v>
      </c>
      <c r="S54" s="225"/>
      <c r="T54" s="225"/>
      <c r="U54" s="225"/>
      <c r="V54" s="226"/>
      <c r="W54" s="251" t="s">
        <v>115</v>
      </c>
      <c r="X54" s="252"/>
      <c r="Y54" s="252"/>
      <c r="Z54" s="252"/>
      <c r="AA54" s="252"/>
      <c r="AB54" s="253"/>
      <c r="AC54" s="251" t="s">
        <v>119</v>
      </c>
      <c r="AD54" s="252"/>
      <c r="AE54" s="252"/>
      <c r="AF54" s="252"/>
      <c r="AG54" s="252"/>
      <c r="AH54" s="252"/>
      <c r="AI54" s="252"/>
      <c r="AJ54" s="371">
        <v>611910</v>
      </c>
      <c r="AK54" s="372"/>
      <c r="AL54" s="372"/>
      <c r="AM54" s="373"/>
      <c r="AN54" s="242">
        <f>ROUND(AJ54/100*(100-$AN$48),2)</f>
        <v>611910</v>
      </c>
      <c r="AO54" s="242"/>
      <c r="AP54" s="242"/>
      <c r="AQ54" s="242"/>
    </row>
    <row r="55" spans="1:4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7.25">
      <c r="A56" s="47" t="s">
        <v>318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</row>
    <row r="57" spans="1:43" ht="51.6" customHeight="1">
      <c r="A57" s="61" t="s">
        <v>10</v>
      </c>
      <c r="B57" s="249" t="s">
        <v>3</v>
      </c>
      <c r="C57" s="249"/>
      <c r="D57" s="249"/>
      <c r="E57" s="249"/>
      <c r="F57" s="249"/>
      <c r="G57" s="249"/>
      <c r="H57" s="254" t="s">
        <v>11</v>
      </c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5"/>
      <c r="AF57" s="249">
        <v>250</v>
      </c>
      <c r="AG57" s="249"/>
      <c r="AH57" s="249">
        <v>375</v>
      </c>
      <c r="AI57" s="249"/>
      <c r="AJ57" s="249"/>
      <c r="AK57" s="249"/>
      <c r="AL57" s="249"/>
      <c r="AM57" s="249"/>
      <c r="AN57" s="250"/>
      <c r="AO57" s="250"/>
      <c r="AP57" s="250"/>
      <c r="AQ57" s="250"/>
    </row>
    <row r="58" spans="1:43" ht="26.65" customHeight="1">
      <c r="A58" s="62">
        <v>1</v>
      </c>
      <c r="B58" s="233" t="s">
        <v>120</v>
      </c>
      <c r="C58" s="234"/>
      <c r="D58" s="234"/>
      <c r="E58" s="234"/>
      <c r="F58" s="234"/>
      <c r="G58" s="235"/>
      <c r="H58" s="233" t="s">
        <v>123</v>
      </c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5"/>
      <c r="AF58" s="260" t="s">
        <v>258</v>
      </c>
      <c r="AG58" s="260"/>
      <c r="AH58" s="260" t="s">
        <v>258</v>
      </c>
      <c r="AI58" s="261"/>
      <c r="AJ58" s="371"/>
      <c r="AK58" s="372"/>
      <c r="AL58" s="372"/>
      <c r="AM58" s="373"/>
      <c r="AN58" s="242"/>
      <c r="AO58" s="242"/>
      <c r="AP58" s="242"/>
      <c r="AQ58" s="242"/>
    </row>
    <row r="59" spans="1:43" ht="26.65" customHeight="1">
      <c r="A59" s="62">
        <v>2</v>
      </c>
      <c r="B59" s="233" t="s">
        <v>121</v>
      </c>
      <c r="C59" s="234"/>
      <c r="D59" s="234"/>
      <c r="E59" s="234"/>
      <c r="F59" s="234"/>
      <c r="G59" s="235"/>
      <c r="H59" s="233" t="s">
        <v>124</v>
      </c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5"/>
      <c r="AF59" s="260" t="s">
        <v>258</v>
      </c>
      <c r="AG59" s="260"/>
      <c r="AH59" s="260" t="s">
        <v>258</v>
      </c>
      <c r="AI59" s="261"/>
      <c r="AJ59" s="371"/>
      <c r="AK59" s="372"/>
      <c r="AL59" s="372"/>
      <c r="AM59" s="373"/>
      <c r="AN59" s="242"/>
      <c r="AO59" s="242"/>
      <c r="AP59" s="242"/>
      <c r="AQ59" s="242"/>
    </row>
    <row r="60" spans="1:43" ht="26.65" customHeight="1">
      <c r="A60" s="62">
        <v>3</v>
      </c>
      <c r="B60" s="233" t="s">
        <v>72</v>
      </c>
      <c r="C60" s="234"/>
      <c r="D60" s="234"/>
      <c r="E60" s="234"/>
      <c r="F60" s="234"/>
      <c r="G60" s="235"/>
      <c r="H60" s="233" t="s">
        <v>90</v>
      </c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5"/>
      <c r="AF60" s="260">
        <v>3</v>
      </c>
      <c r="AG60" s="260"/>
      <c r="AH60" s="260">
        <v>5</v>
      </c>
      <c r="AI60" s="261"/>
      <c r="AJ60" s="371"/>
      <c r="AK60" s="372"/>
      <c r="AL60" s="372"/>
      <c r="AM60" s="373"/>
      <c r="AN60" s="242"/>
      <c r="AO60" s="242"/>
      <c r="AP60" s="242"/>
      <c r="AQ60" s="242"/>
    </row>
    <row r="61" spans="1:43" ht="26.25" customHeight="1">
      <c r="A61" s="62">
        <v>4</v>
      </c>
      <c r="B61" s="233" t="s">
        <v>122</v>
      </c>
      <c r="C61" s="234"/>
      <c r="D61" s="234"/>
      <c r="E61" s="234"/>
      <c r="F61" s="234"/>
      <c r="G61" s="235"/>
      <c r="H61" s="233" t="s">
        <v>125</v>
      </c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5"/>
      <c r="AF61" s="260" t="s">
        <v>258</v>
      </c>
      <c r="AG61" s="260"/>
      <c r="AH61" s="260" t="s">
        <v>258</v>
      </c>
      <c r="AI61" s="261"/>
      <c r="AJ61" s="371"/>
      <c r="AK61" s="372"/>
      <c r="AL61" s="372"/>
      <c r="AM61" s="373"/>
      <c r="AN61" s="242"/>
      <c r="AO61" s="242"/>
      <c r="AP61" s="242"/>
      <c r="AQ61" s="242"/>
    </row>
    <row r="62" spans="1:43" ht="26.25" customHeight="1">
      <c r="A62" s="62">
        <v>5</v>
      </c>
      <c r="B62" s="233" t="s">
        <v>5</v>
      </c>
      <c r="C62" s="234"/>
      <c r="D62" s="234"/>
      <c r="E62" s="234"/>
      <c r="F62" s="234"/>
      <c r="G62" s="235"/>
      <c r="H62" s="233" t="s">
        <v>2</v>
      </c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5"/>
      <c r="AF62" s="260" t="s">
        <v>258</v>
      </c>
      <c r="AG62" s="260"/>
      <c r="AH62" s="260" t="s">
        <v>258</v>
      </c>
      <c r="AI62" s="261"/>
      <c r="AJ62" s="371"/>
      <c r="AK62" s="372"/>
      <c r="AL62" s="372"/>
      <c r="AM62" s="373"/>
      <c r="AN62" s="242"/>
      <c r="AO62" s="242"/>
      <c r="AP62" s="242"/>
      <c r="AQ62" s="242"/>
    </row>
    <row r="63" spans="1:43" ht="14.45" customHeight="1">
      <c r="A63" s="59"/>
      <c r="B63" s="57"/>
      <c r="C63" s="57"/>
      <c r="D63" s="57"/>
      <c r="E63" s="57"/>
      <c r="F63" s="57"/>
      <c r="G63" s="57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60"/>
      <c r="AK63" s="60"/>
      <c r="AL63" s="60"/>
      <c r="AM63" s="60"/>
      <c r="AN63" s="56"/>
      <c r="AO63" s="56"/>
      <c r="AP63" s="56"/>
      <c r="AQ63" s="56"/>
    </row>
    <row r="64" spans="1:4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</row>
    <row r="65" spans="1:43" ht="17.25">
      <c r="A65" s="47" t="s">
        <v>158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</row>
    <row r="67" spans="1:43" ht="15.7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65"/>
      <c r="U67" s="63"/>
      <c r="V67" s="63"/>
      <c r="W67" s="278" t="s">
        <v>259</v>
      </c>
      <c r="X67" s="279"/>
      <c r="Y67" s="279"/>
      <c r="Z67" s="279"/>
      <c r="AA67" s="279"/>
      <c r="AB67" s="279"/>
      <c r="AC67" s="279"/>
      <c r="AD67" s="279"/>
      <c r="AE67" s="280"/>
      <c r="AF67" s="275" t="s">
        <v>260</v>
      </c>
      <c r="AG67" s="276"/>
      <c r="AH67" s="276"/>
      <c r="AI67" s="277"/>
      <c r="AJ67" s="275" t="s">
        <v>261</v>
      </c>
      <c r="AK67" s="276"/>
      <c r="AL67" s="276"/>
      <c r="AM67" s="276"/>
      <c r="AN67" s="276"/>
      <c r="AO67" s="276"/>
      <c r="AP67" s="276"/>
      <c r="AQ67" s="277"/>
    </row>
    <row r="68" spans="1:43" ht="15.7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63"/>
      <c r="U68" s="64"/>
      <c r="V68" s="65"/>
      <c r="W68" s="168" t="s">
        <v>159</v>
      </c>
      <c r="X68" s="85"/>
      <c r="Y68" s="85"/>
      <c r="Z68" s="85"/>
      <c r="AA68" s="85"/>
      <c r="AB68" s="85"/>
      <c r="AC68" s="85"/>
      <c r="AD68" s="85"/>
      <c r="AE68" s="86"/>
      <c r="AF68" s="87"/>
      <c r="AG68" s="87"/>
      <c r="AH68" s="87"/>
      <c r="AI68" s="87"/>
      <c r="AJ68" s="88"/>
      <c r="AK68" s="89"/>
      <c r="AL68" s="89"/>
      <c r="AM68" s="89"/>
      <c r="AN68" s="89"/>
      <c r="AO68" s="89"/>
      <c r="AP68" s="89"/>
      <c r="AQ68" s="90"/>
    </row>
    <row r="69" spans="1:43" ht="15.7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63"/>
      <c r="U69" s="64"/>
      <c r="V69" s="65"/>
      <c r="W69" s="169"/>
      <c r="X69" s="91" t="s">
        <v>262</v>
      </c>
      <c r="Y69" s="65" t="s">
        <v>164</v>
      </c>
      <c r="Z69" s="36"/>
      <c r="AA69" s="36"/>
      <c r="AB69" s="36"/>
      <c r="AC69" s="66"/>
      <c r="AD69" s="67"/>
      <c r="AE69" s="92"/>
      <c r="AF69" s="66"/>
      <c r="AG69" s="268">
        <v>7040</v>
      </c>
      <c r="AH69" s="268"/>
      <c r="AI69" s="93"/>
      <c r="AJ69" s="350">
        <v>8017</v>
      </c>
      <c r="AK69" s="351"/>
      <c r="AL69" s="351">
        <v>9005</v>
      </c>
      <c r="AM69" s="351"/>
      <c r="AN69" s="351">
        <v>9006</v>
      </c>
      <c r="AO69" s="351"/>
      <c r="AP69" s="351">
        <v>9003</v>
      </c>
      <c r="AQ69" s="352"/>
    </row>
    <row r="70" spans="1:43" ht="15.7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8"/>
      <c r="U70" s="8"/>
      <c r="V70" s="65"/>
      <c r="W70" s="170"/>
      <c r="X70" s="64"/>
      <c r="Y70" s="65" t="s">
        <v>263</v>
      </c>
      <c r="Z70" s="36"/>
      <c r="AA70" s="36"/>
      <c r="AB70" s="36"/>
      <c r="AC70" s="66"/>
      <c r="AD70" s="67"/>
      <c r="AE70" s="92"/>
      <c r="AF70" s="94"/>
      <c r="AG70" s="148"/>
      <c r="AH70" s="149"/>
      <c r="AI70" s="97"/>
      <c r="AJ70" s="355"/>
      <c r="AK70" s="356"/>
      <c r="AL70" s="357"/>
      <c r="AM70" s="358"/>
      <c r="AN70" s="359"/>
      <c r="AO70" s="360"/>
      <c r="AP70" s="361"/>
      <c r="AQ70" s="362"/>
    </row>
    <row r="71" spans="1:43" ht="15.7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8"/>
      <c r="U71" s="70"/>
      <c r="V71" s="65"/>
      <c r="W71" s="170"/>
      <c r="X71" s="64"/>
      <c r="Y71" s="65"/>
      <c r="Z71" s="36"/>
      <c r="AA71" s="36"/>
      <c r="AB71" s="36"/>
      <c r="AC71" s="66"/>
      <c r="AD71" s="67"/>
      <c r="AE71" s="92"/>
      <c r="AF71" s="105"/>
      <c r="AG71" s="105"/>
      <c r="AH71" s="105"/>
      <c r="AI71" s="97"/>
      <c r="AJ71" s="353"/>
      <c r="AK71" s="354"/>
      <c r="AL71" s="106"/>
      <c r="AM71" s="107"/>
      <c r="AN71" s="107"/>
      <c r="AO71" s="107"/>
      <c r="AP71" s="107"/>
      <c r="AQ71" s="108"/>
    </row>
    <row r="72" spans="1:43" ht="15.7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8"/>
      <c r="U72" s="70"/>
      <c r="V72" s="65"/>
      <c r="W72" s="169"/>
      <c r="X72" s="64" t="s">
        <v>264</v>
      </c>
      <c r="Y72" s="65" t="s">
        <v>265</v>
      </c>
      <c r="Z72" s="36"/>
      <c r="AA72" s="36"/>
      <c r="AB72" s="36"/>
      <c r="AC72" s="66"/>
      <c r="AD72" s="67"/>
      <c r="AE72" s="92"/>
      <c r="AF72" s="66"/>
      <c r="AG72" s="268">
        <v>7040</v>
      </c>
      <c r="AH72" s="268"/>
      <c r="AI72" s="36"/>
      <c r="AJ72" s="118"/>
      <c r="AK72" s="114"/>
      <c r="AL72" s="115"/>
      <c r="AM72" s="150" t="s">
        <v>266</v>
      </c>
      <c r="AN72" s="150"/>
      <c r="AO72" s="107"/>
      <c r="AP72" s="107"/>
      <c r="AQ72" s="108"/>
    </row>
    <row r="73" spans="1:43" ht="15.7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65"/>
      <c r="U73" s="64"/>
      <c r="V73" s="65"/>
      <c r="W73" s="169"/>
      <c r="X73" s="64"/>
      <c r="Y73" s="65" t="s">
        <v>267</v>
      </c>
      <c r="Z73" s="36"/>
      <c r="AA73" s="36"/>
      <c r="AB73" s="36"/>
      <c r="AC73" s="66"/>
      <c r="AD73" s="67"/>
      <c r="AE73" s="92"/>
      <c r="AF73" s="94"/>
      <c r="AG73" s="148"/>
      <c r="AH73" s="149"/>
      <c r="AI73" s="94"/>
      <c r="AJ73" s="118"/>
      <c r="AK73" s="114"/>
      <c r="AL73" s="115"/>
      <c r="AM73" s="150"/>
      <c r="AN73" s="150"/>
      <c r="AO73" s="107"/>
      <c r="AP73" s="107"/>
      <c r="AQ73" s="108"/>
    </row>
    <row r="74" spans="1:43" ht="15.7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63"/>
      <c r="U74" s="64"/>
      <c r="V74" s="65"/>
      <c r="W74" s="169"/>
      <c r="X74" s="64"/>
      <c r="Y74" s="65"/>
      <c r="Z74" s="36"/>
      <c r="AA74" s="36"/>
      <c r="AB74" s="36"/>
      <c r="AC74" s="66"/>
      <c r="AD74" s="67"/>
      <c r="AE74" s="92"/>
      <c r="AF74" s="94"/>
      <c r="AG74" s="105"/>
      <c r="AH74" s="105"/>
      <c r="AI74" s="105"/>
      <c r="AJ74" s="118"/>
      <c r="AK74" s="114"/>
      <c r="AL74" s="119"/>
      <c r="AM74" s="119"/>
      <c r="AN74" s="119"/>
      <c r="AO74" s="119"/>
      <c r="AP74" s="107"/>
      <c r="AQ74" s="108"/>
    </row>
    <row r="75" spans="1:43" ht="15.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63"/>
      <c r="U75" s="64"/>
      <c r="V75" s="65"/>
      <c r="W75" s="168" t="s">
        <v>268</v>
      </c>
      <c r="X75" s="121"/>
      <c r="Y75" s="122"/>
      <c r="Z75" s="123"/>
      <c r="AA75" s="123"/>
      <c r="AB75" s="124"/>
      <c r="AC75" s="125"/>
      <c r="AD75" s="124"/>
      <c r="AE75" s="126"/>
      <c r="AF75" s="127"/>
      <c r="AG75" s="128"/>
      <c r="AH75" s="128"/>
      <c r="AI75" s="128"/>
      <c r="AJ75" s="129"/>
      <c r="AK75" s="130"/>
      <c r="AL75" s="130"/>
      <c r="AM75" s="130"/>
      <c r="AN75" s="130"/>
      <c r="AO75" s="130"/>
      <c r="AP75" s="131"/>
      <c r="AQ75" s="132"/>
    </row>
    <row r="76" spans="1:43" ht="15.7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63"/>
      <c r="U76" s="64"/>
      <c r="V76" s="65"/>
      <c r="W76" s="169"/>
      <c r="X76" s="64" t="s">
        <v>269</v>
      </c>
      <c r="Y76" s="65" t="s">
        <v>162</v>
      </c>
      <c r="Z76" s="36"/>
      <c r="AA76" s="36"/>
      <c r="AB76" s="36"/>
      <c r="AC76" s="66"/>
      <c r="AD76" s="67"/>
      <c r="AE76" s="92"/>
      <c r="AF76" s="66"/>
      <c r="AG76" s="268">
        <v>7040</v>
      </c>
      <c r="AH76" s="268"/>
      <c r="AI76" s="113"/>
      <c r="AJ76" s="36"/>
      <c r="AK76" s="114"/>
      <c r="AL76" s="115"/>
      <c r="AM76" s="150" t="s">
        <v>266</v>
      </c>
      <c r="AN76" s="150"/>
      <c r="AO76" s="107"/>
      <c r="AP76" s="107"/>
      <c r="AQ76" s="108"/>
    </row>
    <row r="77" spans="1:43" ht="15.7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63"/>
      <c r="U77" s="64"/>
      <c r="V77" s="65"/>
      <c r="W77" s="169"/>
      <c r="X77" s="64"/>
      <c r="Y77" s="65" t="s">
        <v>263</v>
      </c>
      <c r="Z77" s="36"/>
      <c r="AA77" s="36"/>
      <c r="AB77" s="36"/>
      <c r="AC77" s="66"/>
      <c r="AD77" s="67"/>
      <c r="AE77" s="92"/>
      <c r="AF77" s="94"/>
      <c r="AG77" s="148"/>
      <c r="AH77" s="149"/>
      <c r="AI77" s="94"/>
      <c r="AJ77" s="118"/>
      <c r="AK77" s="114"/>
      <c r="AL77" s="115"/>
      <c r="AM77" s="150"/>
      <c r="AN77" s="150"/>
      <c r="AO77" s="107"/>
      <c r="AP77" s="107"/>
      <c r="AQ77" s="108"/>
    </row>
    <row r="78" spans="1:43" ht="15.7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63"/>
      <c r="U78" s="64"/>
      <c r="V78" s="65"/>
      <c r="W78" s="169"/>
      <c r="X78" s="64"/>
      <c r="Y78" s="65"/>
      <c r="Z78" s="36"/>
      <c r="AA78" s="36"/>
      <c r="AB78" s="36"/>
      <c r="AC78" s="66"/>
      <c r="AD78" s="67"/>
      <c r="AE78" s="92"/>
      <c r="AF78" s="94"/>
      <c r="AG78" s="111"/>
      <c r="AH78" s="111"/>
      <c r="AI78" s="97"/>
      <c r="AJ78" s="105"/>
      <c r="AK78" s="105"/>
      <c r="AL78" s="106"/>
      <c r="AM78" s="107"/>
      <c r="AN78" s="107"/>
      <c r="AO78" s="107"/>
      <c r="AP78" s="107"/>
      <c r="AQ78" s="108"/>
    </row>
    <row r="79" spans="1:43" ht="15.7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63"/>
      <c r="U79" s="64"/>
      <c r="V79" s="65"/>
      <c r="W79" s="169"/>
      <c r="X79" s="64" t="s">
        <v>270</v>
      </c>
      <c r="Y79" s="65" t="s">
        <v>163</v>
      </c>
      <c r="Z79" s="36"/>
      <c r="AA79" s="36"/>
      <c r="AB79" s="36"/>
      <c r="AC79" s="66"/>
      <c r="AD79" s="67"/>
      <c r="AE79" s="92"/>
      <c r="AF79" s="66"/>
      <c r="AG79" s="281">
        <v>7046</v>
      </c>
      <c r="AH79" s="281"/>
      <c r="AI79" s="113"/>
      <c r="AJ79" s="375">
        <v>1023</v>
      </c>
      <c r="AK79" s="363"/>
      <c r="AL79" s="363">
        <v>3001</v>
      </c>
      <c r="AM79" s="363"/>
      <c r="AN79" s="363">
        <v>5005</v>
      </c>
      <c r="AO79" s="363"/>
      <c r="AP79" s="351">
        <v>6029</v>
      </c>
      <c r="AQ79" s="352"/>
    </row>
    <row r="80" spans="1:43" ht="15.7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63"/>
      <c r="U80" s="64"/>
      <c r="V80" s="65"/>
      <c r="W80" s="169"/>
      <c r="X80" s="64"/>
      <c r="Y80" s="65" t="s">
        <v>307</v>
      </c>
      <c r="Z80" s="36"/>
      <c r="AA80" s="36"/>
      <c r="AB80" s="36"/>
      <c r="AC80" s="66"/>
      <c r="AD80" s="67"/>
      <c r="AE80" s="92"/>
      <c r="AF80" s="94"/>
      <c r="AG80" s="193"/>
      <c r="AH80" s="194"/>
      <c r="AI80" s="94"/>
      <c r="AJ80" s="376"/>
      <c r="AK80" s="377"/>
      <c r="AL80" s="291"/>
      <c r="AM80" s="292"/>
      <c r="AN80" s="364"/>
      <c r="AO80" s="365"/>
      <c r="AP80" s="173"/>
      <c r="AQ80" s="174"/>
    </row>
    <row r="81" spans="1:43" ht="15.7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63"/>
      <c r="U81" s="64"/>
      <c r="V81" s="65"/>
      <c r="W81" s="169"/>
      <c r="X81" s="64"/>
      <c r="Y81" s="65"/>
      <c r="Z81" s="36"/>
      <c r="AA81" s="36"/>
      <c r="AB81" s="36"/>
      <c r="AC81" s="66"/>
      <c r="AD81" s="67"/>
      <c r="AE81" s="92"/>
      <c r="AF81" s="94"/>
      <c r="AG81" s="111"/>
      <c r="AH81" s="111"/>
      <c r="AI81" s="97"/>
      <c r="AJ81" s="363">
        <v>9003</v>
      </c>
      <c r="AK81" s="363"/>
      <c r="AL81" s="363">
        <v>9005</v>
      </c>
      <c r="AM81" s="363"/>
      <c r="AN81" s="363"/>
      <c r="AO81" s="363"/>
      <c r="AP81" s="36"/>
      <c r="AQ81" s="113"/>
    </row>
    <row r="82" spans="1:43" ht="15.7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63"/>
      <c r="U82" s="64"/>
      <c r="V82" s="65"/>
      <c r="W82" s="169"/>
      <c r="X82" s="64"/>
      <c r="Y82" s="65"/>
      <c r="Z82" s="36"/>
      <c r="AA82" s="36"/>
      <c r="AB82" s="36"/>
      <c r="AC82" s="66"/>
      <c r="AD82" s="67"/>
      <c r="AE82" s="92"/>
      <c r="AF82" s="94"/>
      <c r="AG82" s="105"/>
      <c r="AH82" s="105"/>
      <c r="AI82" s="135"/>
      <c r="AJ82" s="361"/>
      <c r="AK82" s="362"/>
      <c r="AL82" s="378"/>
      <c r="AM82" s="379"/>
      <c r="AN82" s="363"/>
      <c r="AO82" s="363"/>
      <c r="AP82" s="36"/>
      <c r="AQ82" s="113"/>
    </row>
    <row r="83" spans="1:43" ht="15.7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63"/>
      <c r="U83" s="63"/>
      <c r="V83" s="64"/>
      <c r="W83" s="169"/>
      <c r="X83" s="64"/>
      <c r="Y83" s="65"/>
      <c r="Z83" s="36"/>
      <c r="AA83" s="36"/>
      <c r="AB83" s="36"/>
      <c r="AC83" s="66"/>
      <c r="AD83" s="67"/>
      <c r="AE83" s="92"/>
      <c r="AF83" s="94"/>
      <c r="AG83" s="105"/>
      <c r="AH83" s="105"/>
      <c r="AI83" s="135"/>
      <c r="AJ83" s="136"/>
      <c r="AK83" s="111"/>
      <c r="AL83" s="106"/>
      <c r="AM83" s="107"/>
      <c r="AN83" s="107"/>
      <c r="AO83" s="107"/>
      <c r="AP83" s="107"/>
      <c r="AQ83" s="108"/>
    </row>
    <row r="84" spans="1:43" ht="15.75" customHeight="1">
      <c r="A84" s="243" t="s">
        <v>315</v>
      </c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64"/>
      <c r="W84" s="168" t="s">
        <v>160</v>
      </c>
      <c r="X84" s="137"/>
      <c r="Y84" s="137"/>
      <c r="Z84" s="123"/>
      <c r="AA84" s="123"/>
      <c r="AB84" s="124"/>
      <c r="AC84" s="138"/>
      <c r="AD84" s="138"/>
      <c r="AE84" s="126"/>
      <c r="AF84" s="139"/>
      <c r="AG84" s="125"/>
      <c r="AH84" s="125"/>
      <c r="AI84" s="140"/>
      <c r="AJ84" s="141"/>
      <c r="AK84" s="123"/>
      <c r="AL84" s="123"/>
      <c r="AM84" s="123"/>
      <c r="AN84" s="123"/>
      <c r="AO84" s="123"/>
      <c r="AP84" s="123"/>
      <c r="AQ84" s="140"/>
    </row>
    <row r="85" spans="1:43" ht="15.75" customHeight="1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36"/>
      <c r="T85" s="63"/>
      <c r="U85" s="8"/>
      <c r="V85" s="8"/>
      <c r="W85" s="171"/>
      <c r="X85" s="91" t="s">
        <v>273</v>
      </c>
      <c r="Y85" s="65" t="s">
        <v>161</v>
      </c>
      <c r="Z85" s="36"/>
      <c r="AA85" s="36"/>
      <c r="AB85" s="36"/>
      <c r="AC85" s="66"/>
      <c r="AD85" s="67"/>
      <c r="AE85" s="92"/>
      <c r="AF85" s="142"/>
      <c r="AG85" s="268">
        <v>9003</v>
      </c>
      <c r="AH85" s="268"/>
      <c r="AI85" s="113"/>
      <c r="AJ85" s="380">
        <v>7015</v>
      </c>
      <c r="AK85" s="348"/>
      <c r="AL85" s="348">
        <v>8017</v>
      </c>
      <c r="AM85" s="348"/>
      <c r="AN85" s="348">
        <v>9003</v>
      </c>
      <c r="AO85" s="348"/>
      <c r="AP85" s="348">
        <v>9005</v>
      </c>
      <c r="AQ85" s="349"/>
    </row>
    <row r="86" spans="1:43" ht="15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69"/>
      <c r="W86" s="171"/>
      <c r="X86" s="91"/>
      <c r="Y86" s="65"/>
      <c r="Z86" s="36"/>
      <c r="AA86" s="36"/>
      <c r="AB86" s="36"/>
      <c r="AC86" s="66"/>
      <c r="AD86" s="67"/>
      <c r="AE86" s="92"/>
      <c r="AF86" s="142"/>
      <c r="AG86" s="95"/>
      <c r="AH86" s="96"/>
      <c r="AI86" s="113"/>
      <c r="AJ86" s="185"/>
      <c r="AK86" s="186"/>
      <c r="AL86" s="187"/>
      <c r="AM86" s="188"/>
      <c r="AN86" s="189"/>
      <c r="AO86" s="190"/>
      <c r="AP86" s="191"/>
      <c r="AQ86" s="192"/>
    </row>
    <row r="87" spans="1:43" ht="1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36"/>
      <c r="T87" s="63"/>
      <c r="U87" s="64"/>
      <c r="V87" s="65"/>
      <c r="W87" s="172"/>
      <c r="X87" s="143"/>
      <c r="Y87" s="143"/>
      <c r="Z87" s="143"/>
      <c r="AA87" s="143"/>
      <c r="AB87" s="143"/>
      <c r="AC87" s="143"/>
      <c r="AD87" s="143"/>
      <c r="AE87" s="144"/>
      <c r="AF87" s="145"/>
      <c r="AG87" s="146"/>
      <c r="AH87" s="146"/>
      <c r="AI87" s="147"/>
      <c r="AJ87" s="145"/>
      <c r="AK87" s="146"/>
      <c r="AL87" s="143"/>
      <c r="AM87" s="143"/>
      <c r="AN87" s="143"/>
      <c r="AO87" s="143"/>
      <c r="AP87" s="143"/>
      <c r="AQ87" s="144"/>
    </row>
    <row r="88" spans="1:43" ht="15.75">
      <c r="A88" s="65"/>
      <c r="B88" s="69"/>
      <c r="C88" s="69"/>
      <c r="D88" s="36"/>
      <c r="E88" s="36"/>
      <c r="F88" s="67"/>
      <c r="G88" s="8"/>
      <c r="H88" s="8"/>
      <c r="I88" s="66"/>
      <c r="J88" s="66"/>
      <c r="K88" s="66"/>
      <c r="L88" s="66"/>
      <c r="M88" s="6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74"/>
      <c r="AD88" s="374"/>
      <c r="AE88" s="374"/>
      <c r="AF88" s="374"/>
      <c r="AG88" s="374"/>
      <c r="AH88" s="374"/>
      <c r="AI88" s="374"/>
      <c r="AJ88" s="374"/>
      <c r="AK88" s="36"/>
      <c r="AL88" s="36"/>
      <c r="AM88" s="36"/>
      <c r="AN88" s="36"/>
      <c r="AO88" s="8"/>
      <c r="AP88" s="4"/>
      <c r="AQ88" s="36"/>
    </row>
    <row r="89" spans="1:4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</row>
    <row r="90" spans="1:43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</row>
  </sheetData>
  <mergeCells count="119">
    <mergeCell ref="AS1:AX2"/>
    <mergeCell ref="N50:Q50"/>
    <mergeCell ref="R50:V50"/>
    <mergeCell ref="G50:M50"/>
    <mergeCell ref="N51:Q54"/>
    <mergeCell ref="R51:V51"/>
    <mergeCell ref="R52:V52"/>
    <mergeCell ref="R53:V53"/>
    <mergeCell ref="R54:V54"/>
    <mergeCell ref="G51:M51"/>
    <mergeCell ref="G52:M52"/>
    <mergeCell ref="G53:M53"/>
    <mergeCell ref="G54:M54"/>
    <mergeCell ref="W51:AB51"/>
    <mergeCell ref="W52:AB52"/>
    <mergeCell ref="W53:AB53"/>
    <mergeCell ref="W54:AB54"/>
    <mergeCell ref="H57:AE57"/>
    <mergeCell ref="AC54:AI54"/>
    <mergeCell ref="AJ51:AM51"/>
    <mergeCell ref="AJ52:AM52"/>
    <mergeCell ref="AJ53:AM53"/>
    <mergeCell ref="AJ54:AM54"/>
    <mergeCell ref="AC51:AI51"/>
    <mergeCell ref="AC52:AI52"/>
    <mergeCell ref="AJ57:AM57"/>
    <mergeCell ref="A90:AQ90"/>
    <mergeCell ref="B1:AH2"/>
    <mergeCell ref="T4:AQ4"/>
    <mergeCell ref="T6:AQ6"/>
    <mergeCell ref="T8:AQ8"/>
    <mergeCell ref="AN48:AO48"/>
    <mergeCell ref="AN52:AQ52"/>
    <mergeCell ref="B53:F53"/>
    <mergeCell ref="AN53:AQ53"/>
    <mergeCell ref="B52:F52"/>
    <mergeCell ref="AJ50:AM50"/>
    <mergeCell ref="AN50:AQ50"/>
    <mergeCell ref="B51:F51"/>
    <mergeCell ref="AC53:AI53"/>
    <mergeCell ref="AN51:AQ51"/>
    <mergeCell ref="B50:F50"/>
    <mergeCell ref="B54:F54"/>
    <mergeCell ref="W50:AB50"/>
    <mergeCell ref="AC50:AI50"/>
    <mergeCell ref="B57:G57"/>
    <mergeCell ref="B58:G58"/>
    <mergeCell ref="B59:G59"/>
    <mergeCell ref="B60:G60"/>
    <mergeCell ref="B61:G61"/>
    <mergeCell ref="B62:G62"/>
    <mergeCell ref="AF61:AG61"/>
    <mergeCell ref="AN58:AQ58"/>
    <mergeCell ref="AF59:AG59"/>
    <mergeCell ref="AH59:AI59"/>
    <mergeCell ref="AN59:AQ59"/>
    <mergeCell ref="AF58:AG58"/>
    <mergeCell ref="AH58:AI58"/>
    <mergeCell ref="AJ62:AM62"/>
    <mergeCell ref="AH61:AI61"/>
    <mergeCell ref="H58:AE58"/>
    <mergeCell ref="H59:AE59"/>
    <mergeCell ref="H60:AE60"/>
    <mergeCell ref="H61:AE61"/>
    <mergeCell ref="H62:AE62"/>
    <mergeCell ref="AN61:AQ61"/>
    <mergeCell ref="AF60:AG60"/>
    <mergeCell ref="AH60:AI60"/>
    <mergeCell ref="AJ60:AM60"/>
    <mergeCell ref="AJ61:AM61"/>
    <mergeCell ref="AJ71:AK71"/>
    <mergeCell ref="AG72:AH72"/>
    <mergeCell ref="AG76:AH76"/>
    <mergeCell ref="AG79:AH79"/>
    <mergeCell ref="AJ79:AK79"/>
    <mergeCell ref="AL79:AM79"/>
    <mergeCell ref="AN57:AQ57"/>
    <mergeCell ref="AN54:AQ54"/>
    <mergeCell ref="AN60:AQ60"/>
    <mergeCell ref="AN62:AQ62"/>
    <mergeCell ref="AF62:AG62"/>
    <mergeCell ref="AH62:AI62"/>
    <mergeCell ref="AF57:AG57"/>
    <mergeCell ref="AH57:AI57"/>
    <mergeCell ref="AJ58:AM58"/>
    <mergeCell ref="AJ59:AM59"/>
    <mergeCell ref="W67:AE67"/>
    <mergeCell ref="AF67:AI67"/>
    <mergeCell ref="AJ67:AQ67"/>
    <mergeCell ref="AG69:AH69"/>
    <mergeCell ref="AJ69:AK69"/>
    <mergeCell ref="AL69:AM69"/>
    <mergeCell ref="AN69:AO69"/>
    <mergeCell ref="AP69:AQ69"/>
    <mergeCell ref="AJ70:AK70"/>
    <mergeCell ref="AL70:AM70"/>
    <mergeCell ref="AN70:AO70"/>
    <mergeCell ref="AP70:AQ70"/>
    <mergeCell ref="AC88:AD88"/>
    <mergeCell ref="AE88:AF88"/>
    <mergeCell ref="AG88:AH88"/>
    <mergeCell ref="AI88:AJ88"/>
    <mergeCell ref="AJ81:AK81"/>
    <mergeCell ref="AL81:AM81"/>
    <mergeCell ref="AN81:AO81"/>
    <mergeCell ref="AJ82:AK82"/>
    <mergeCell ref="AL82:AM82"/>
    <mergeCell ref="AN82:AO82"/>
    <mergeCell ref="A84:U84"/>
    <mergeCell ref="AN79:AO79"/>
    <mergeCell ref="AP79:AQ79"/>
    <mergeCell ref="AJ80:AK80"/>
    <mergeCell ref="AL80:AM80"/>
    <mergeCell ref="AN80:AO80"/>
    <mergeCell ref="AG85:AH85"/>
    <mergeCell ref="AJ85:AK85"/>
    <mergeCell ref="AL85:AM85"/>
    <mergeCell ref="AN85:AO85"/>
    <mergeCell ref="AP85:AQ85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X109"/>
  <sheetViews>
    <sheetView showWhiteSpace="0" zoomScale="90" zoomScaleNormal="90" zoomScaleSheetLayoutView="106" zoomScalePageLayoutView="90" workbookViewId="0">
      <pane ySplit="2" topLeftCell="A30" activePane="bottomLeft" state="frozen"/>
      <selection pane="bottomLeft" activeCell="A109" sqref="A109:AQ109"/>
    </sheetView>
  </sheetViews>
  <sheetFormatPr defaultColWidth="8.85546875" defaultRowHeight="15"/>
  <cols>
    <col min="1" max="53" width="3.28515625" customWidth="1"/>
    <col min="54" max="66" width="3.42578125" customWidth="1"/>
  </cols>
  <sheetData>
    <row r="1" spans="1:50" s="1" customFormat="1" ht="13.9" customHeight="1">
      <c r="A1" s="49"/>
      <c r="B1" s="244" t="s">
        <v>128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50"/>
      <c r="AJ1" s="50"/>
      <c r="AK1" s="50"/>
      <c r="AL1" s="50"/>
      <c r="AM1" s="50"/>
      <c r="AN1" s="50"/>
      <c r="AO1" s="50"/>
      <c r="AP1" s="50"/>
      <c r="AQ1" s="51"/>
      <c r="AS1" s="220" t="s">
        <v>326</v>
      </c>
      <c r="AT1" s="220"/>
      <c r="AU1" s="220"/>
      <c r="AV1" s="220"/>
      <c r="AW1" s="220"/>
      <c r="AX1" s="220"/>
    </row>
    <row r="2" spans="1:50" s="1" customFormat="1" ht="13.9" customHeight="1">
      <c r="A2" s="52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53"/>
      <c r="AJ2" s="53"/>
      <c r="AK2" s="53"/>
      <c r="AL2" s="53"/>
      <c r="AM2" s="53"/>
      <c r="AN2" s="53"/>
      <c r="AO2" s="53"/>
      <c r="AP2" s="53"/>
      <c r="AQ2" s="54"/>
      <c r="AS2" s="220"/>
      <c r="AT2" s="220"/>
      <c r="AU2" s="220"/>
      <c r="AV2" s="220"/>
      <c r="AW2" s="220"/>
      <c r="AX2" s="220"/>
    </row>
    <row r="3" spans="1:50" s="1" customFormat="1" ht="13.9" customHeight="1">
      <c r="A3" s="8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8"/>
      <c r="AJ3" s="8"/>
      <c r="AK3" s="8"/>
      <c r="AL3" s="8"/>
      <c r="AM3" s="8"/>
      <c r="AN3" s="8"/>
      <c r="AO3" s="8"/>
      <c r="AP3" s="8"/>
      <c r="AQ3" s="8"/>
    </row>
    <row r="4" spans="1:50" s="1" customFormat="1" ht="13.9" customHeight="1">
      <c r="A4" s="8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2"/>
      <c r="T4" s="246" t="s">
        <v>25</v>
      </c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  <c r="AP4" s="246"/>
      <c r="AQ4" s="246"/>
    </row>
    <row r="5" spans="1:50" s="1" customFormat="1" ht="4.1500000000000004" customHeight="1">
      <c r="A5" s="8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</row>
    <row r="6" spans="1:50" s="1" customFormat="1" ht="13.9" customHeight="1">
      <c r="A6" s="8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1"/>
      <c r="T6" s="246" t="s">
        <v>383</v>
      </c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</row>
    <row r="7" spans="1:50" s="1" customFormat="1" ht="4.1500000000000004" customHeight="1">
      <c r="A7" s="8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</row>
    <row r="8" spans="1:50" s="1" customFormat="1" ht="13.9" customHeight="1">
      <c r="A8" s="8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1"/>
      <c r="T8" s="246" t="s">
        <v>26</v>
      </c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</row>
    <row r="9" spans="1:50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1:50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3" t="s">
        <v>16</v>
      </c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5"/>
    </row>
    <row r="11" spans="1:5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0" t="s">
        <v>33</v>
      </c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2"/>
    </row>
    <row r="12" spans="1:50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0" t="s">
        <v>322</v>
      </c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2"/>
    </row>
    <row r="13" spans="1:5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5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7" t="s">
        <v>17</v>
      </c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9"/>
    </row>
    <row r="15" spans="1:5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0" t="s">
        <v>24</v>
      </c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2"/>
    </row>
    <row r="16" spans="1:5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0" t="s">
        <v>23</v>
      </c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2"/>
    </row>
    <row r="17" spans="1:4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7" t="s">
        <v>18</v>
      </c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9"/>
    </row>
    <row r="19" spans="1:4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0" t="s">
        <v>19</v>
      </c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2"/>
    </row>
    <row r="20" spans="1:4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0" t="s">
        <v>39</v>
      </c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2"/>
    </row>
    <row r="21" spans="1:4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0" t="s">
        <v>38</v>
      </c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2"/>
    </row>
    <row r="22" spans="1:4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7" t="s">
        <v>20</v>
      </c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9"/>
    </row>
    <row r="24" spans="1:4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0" t="s">
        <v>40</v>
      </c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2"/>
    </row>
    <row r="25" spans="1:4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0" t="s">
        <v>49</v>
      </c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2"/>
    </row>
    <row r="26" spans="1:4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7" t="s">
        <v>36</v>
      </c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9"/>
    </row>
    <row r="28" spans="1:4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0" t="s">
        <v>21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2"/>
    </row>
    <row r="29" spans="1:4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0" t="s">
        <v>32</v>
      </c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2"/>
    </row>
    <row r="30" spans="1:4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0" t="s">
        <v>22</v>
      </c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2"/>
    </row>
    <row r="31" spans="1:4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0" t="s">
        <v>37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2"/>
    </row>
    <row r="32" spans="1:4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0" t="s">
        <v>312</v>
      </c>
      <c r="T32" s="46"/>
      <c r="U32" s="46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2"/>
    </row>
    <row r="33" spans="1:4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0" t="s">
        <v>323</v>
      </c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2"/>
    </row>
    <row r="34" spans="1:4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7" t="s">
        <v>28</v>
      </c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9"/>
    </row>
    <row r="36" spans="1:4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0" t="s">
        <v>111</v>
      </c>
      <c r="T36" s="46"/>
      <c r="U36" s="46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2"/>
    </row>
    <row r="37" spans="1:4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0" t="s">
        <v>199</v>
      </c>
      <c r="T37" s="46"/>
      <c r="U37" s="46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2"/>
    </row>
    <row r="38" spans="1:4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0" t="s">
        <v>42</v>
      </c>
      <c r="T38" s="46"/>
      <c r="U38" s="46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2"/>
    </row>
    <row r="39" spans="1:4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0" t="s">
        <v>277</v>
      </c>
      <c r="T39" s="46"/>
      <c r="U39" s="46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2"/>
    </row>
    <row r="40" spans="1:4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0" t="s">
        <v>381</v>
      </c>
      <c r="T40" s="46"/>
      <c r="U40" s="46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2"/>
    </row>
    <row r="41" spans="1:43" ht="13.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0" t="s">
        <v>382</v>
      </c>
      <c r="T41" s="46"/>
      <c r="U41" s="46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2"/>
    </row>
    <row r="42" spans="1:4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0" t="s">
        <v>41</v>
      </c>
      <c r="T42" s="46"/>
      <c r="U42" s="46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0" t="s">
        <v>278</v>
      </c>
      <c r="T43" s="46"/>
      <c r="U43" s="46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2"/>
    </row>
    <row r="44" spans="1:4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0" t="s">
        <v>50</v>
      </c>
      <c r="T44" s="46"/>
      <c r="U44" s="46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2"/>
    </row>
    <row r="45" spans="1:4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0" t="s">
        <v>34</v>
      </c>
      <c r="T45" s="46"/>
      <c r="U45" s="46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2"/>
    </row>
    <row r="46" spans="1:4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3" t="s">
        <v>30</v>
      </c>
      <c r="AN48" s="247">
        <v>0</v>
      </c>
      <c r="AO48" s="248"/>
      <c r="AP48" s="35" t="s">
        <v>31</v>
      </c>
      <c r="AQ48" s="34"/>
    </row>
    <row r="49" spans="1:43" ht="17.25">
      <c r="A49" s="47" t="s">
        <v>316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51.4" customHeight="1">
      <c r="A50" s="61" t="s">
        <v>10</v>
      </c>
      <c r="B50" s="254" t="s">
        <v>0</v>
      </c>
      <c r="C50" s="256"/>
      <c r="D50" s="256"/>
      <c r="E50" s="256"/>
      <c r="F50" s="256"/>
      <c r="G50" s="254" t="s">
        <v>333</v>
      </c>
      <c r="H50" s="256"/>
      <c r="I50" s="256"/>
      <c r="J50" s="255"/>
      <c r="K50" s="254" t="s">
        <v>329</v>
      </c>
      <c r="L50" s="256"/>
      <c r="M50" s="256"/>
      <c r="N50" s="256"/>
      <c r="O50" s="255"/>
      <c r="P50" s="249" t="s">
        <v>29</v>
      </c>
      <c r="Q50" s="249"/>
      <c r="R50" s="249"/>
      <c r="S50" s="249"/>
      <c r="T50" s="249"/>
      <c r="U50" s="249"/>
      <c r="V50" s="249"/>
      <c r="W50" s="249" t="s">
        <v>3</v>
      </c>
      <c r="X50" s="249"/>
      <c r="Y50" s="249"/>
      <c r="Z50" s="249"/>
      <c r="AA50" s="249"/>
      <c r="AB50" s="249"/>
      <c r="AC50" s="249" t="s">
        <v>11</v>
      </c>
      <c r="AD50" s="249"/>
      <c r="AE50" s="249"/>
      <c r="AF50" s="249"/>
      <c r="AG50" s="249"/>
      <c r="AH50" s="249"/>
      <c r="AI50" s="249"/>
      <c r="AJ50" s="249" t="s">
        <v>209</v>
      </c>
      <c r="AK50" s="249"/>
      <c r="AL50" s="249"/>
      <c r="AM50" s="249"/>
      <c r="AN50" s="250" t="str">
        <f>CONCATENATE("Отпускная цена в рублях с НДС с учетом скидки   ",$AN$48," %")</f>
        <v>Отпускная цена в рублях с НДС с учетом скидки   0 %</v>
      </c>
      <c r="AO50" s="250"/>
      <c r="AP50" s="250"/>
      <c r="AQ50" s="250"/>
    </row>
    <row r="51" spans="1:43" ht="26.25" customHeight="1">
      <c r="A51" s="55">
        <v>1</v>
      </c>
      <c r="B51" s="251" t="s">
        <v>1</v>
      </c>
      <c r="C51" s="252"/>
      <c r="D51" s="252"/>
      <c r="E51" s="252"/>
      <c r="F51" s="253"/>
      <c r="G51" s="224">
        <v>0.57999999999999996</v>
      </c>
      <c r="H51" s="225"/>
      <c r="I51" s="225"/>
      <c r="J51" s="226"/>
      <c r="K51" s="282" t="s">
        <v>363</v>
      </c>
      <c r="L51" s="283"/>
      <c r="M51" s="283"/>
      <c r="N51" s="283"/>
      <c r="O51" s="284"/>
      <c r="P51" s="224" t="s">
        <v>157</v>
      </c>
      <c r="Q51" s="225"/>
      <c r="R51" s="225"/>
      <c r="S51" s="225"/>
      <c r="T51" s="225"/>
      <c r="U51" s="225"/>
      <c r="V51" s="226"/>
      <c r="W51" s="251" t="s">
        <v>129</v>
      </c>
      <c r="X51" s="252"/>
      <c r="Y51" s="252"/>
      <c r="Z51" s="252"/>
      <c r="AA51" s="252"/>
      <c r="AB51" s="253"/>
      <c r="AC51" s="251" t="s">
        <v>135</v>
      </c>
      <c r="AD51" s="252"/>
      <c r="AE51" s="252"/>
      <c r="AF51" s="252"/>
      <c r="AG51" s="252"/>
      <c r="AH51" s="252"/>
      <c r="AI51" s="252"/>
      <c r="AJ51" s="371">
        <v>141070</v>
      </c>
      <c r="AK51" s="372"/>
      <c r="AL51" s="372"/>
      <c r="AM51" s="373"/>
      <c r="AN51" s="242">
        <f t="shared" ref="AN51:AN56" si="0">ROUND(AJ51/100*(100-$AN$48),2)</f>
        <v>141070</v>
      </c>
      <c r="AO51" s="242"/>
      <c r="AP51" s="242"/>
      <c r="AQ51" s="242"/>
    </row>
    <row r="52" spans="1:43" ht="26.25" customHeight="1">
      <c r="A52" s="55">
        <v>2</v>
      </c>
      <c r="B52" s="251" t="s">
        <v>1</v>
      </c>
      <c r="C52" s="252"/>
      <c r="D52" s="252"/>
      <c r="E52" s="252"/>
      <c r="F52" s="253"/>
      <c r="G52" s="224">
        <v>1.54</v>
      </c>
      <c r="H52" s="225"/>
      <c r="I52" s="225"/>
      <c r="J52" s="226"/>
      <c r="K52" s="285"/>
      <c r="L52" s="286"/>
      <c r="M52" s="286"/>
      <c r="N52" s="286"/>
      <c r="O52" s="287"/>
      <c r="P52" s="224" t="s">
        <v>155</v>
      </c>
      <c r="Q52" s="225"/>
      <c r="R52" s="225"/>
      <c r="S52" s="225"/>
      <c r="T52" s="225"/>
      <c r="U52" s="225"/>
      <c r="V52" s="226"/>
      <c r="W52" s="251" t="s">
        <v>130</v>
      </c>
      <c r="X52" s="252"/>
      <c r="Y52" s="252"/>
      <c r="Z52" s="252"/>
      <c r="AA52" s="252"/>
      <c r="AB52" s="253"/>
      <c r="AC52" s="251" t="s">
        <v>136</v>
      </c>
      <c r="AD52" s="252"/>
      <c r="AE52" s="252"/>
      <c r="AF52" s="252"/>
      <c r="AG52" s="252"/>
      <c r="AH52" s="252"/>
      <c r="AI52" s="252"/>
      <c r="AJ52" s="371">
        <v>208550</v>
      </c>
      <c r="AK52" s="372"/>
      <c r="AL52" s="372"/>
      <c r="AM52" s="373"/>
      <c r="AN52" s="242">
        <f t="shared" si="0"/>
        <v>208550</v>
      </c>
      <c r="AO52" s="242"/>
      <c r="AP52" s="242"/>
      <c r="AQ52" s="242"/>
    </row>
    <row r="53" spans="1:43" ht="26.25" customHeight="1">
      <c r="A53" s="55">
        <v>3</v>
      </c>
      <c r="B53" s="251" t="s">
        <v>1</v>
      </c>
      <c r="C53" s="252"/>
      <c r="D53" s="252"/>
      <c r="E53" s="252"/>
      <c r="F53" s="253"/>
      <c r="G53" s="224">
        <v>2.2999999999999998</v>
      </c>
      <c r="H53" s="225"/>
      <c r="I53" s="225"/>
      <c r="J53" s="226"/>
      <c r="K53" s="285"/>
      <c r="L53" s="286"/>
      <c r="M53" s="286"/>
      <c r="N53" s="286"/>
      <c r="O53" s="287"/>
      <c r="P53" s="224" t="s">
        <v>156</v>
      </c>
      <c r="Q53" s="225"/>
      <c r="R53" s="225"/>
      <c r="S53" s="225"/>
      <c r="T53" s="225"/>
      <c r="U53" s="225"/>
      <c r="V53" s="226"/>
      <c r="W53" s="251" t="s">
        <v>131</v>
      </c>
      <c r="X53" s="252"/>
      <c r="Y53" s="252"/>
      <c r="Z53" s="252"/>
      <c r="AA53" s="252"/>
      <c r="AB53" s="253"/>
      <c r="AC53" s="251" t="s">
        <v>137</v>
      </c>
      <c r="AD53" s="252"/>
      <c r="AE53" s="252"/>
      <c r="AF53" s="252"/>
      <c r="AG53" s="252"/>
      <c r="AH53" s="252"/>
      <c r="AI53" s="252"/>
      <c r="AJ53" s="371">
        <v>257540</v>
      </c>
      <c r="AK53" s="372"/>
      <c r="AL53" s="372"/>
      <c r="AM53" s="373"/>
      <c r="AN53" s="242">
        <f t="shared" si="0"/>
        <v>257540</v>
      </c>
      <c r="AO53" s="242"/>
      <c r="AP53" s="242"/>
      <c r="AQ53" s="242"/>
    </row>
    <row r="54" spans="1:43" ht="26.25" customHeight="1">
      <c r="A54" s="55">
        <v>4</v>
      </c>
      <c r="B54" s="251" t="s">
        <v>1</v>
      </c>
      <c r="C54" s="252"/>
      <c r="D54" s="252"/>
      <c r="E54" s="252"/>
      <c r="F54" s="253"/>
      <c r="G54" s="224">
        <v>0.57999999999999996</v>
      </c>
      <c r="H54" s="225"/>
      <c r="I54" s="225"/>
      <c r="J54" s="226"/>
      <c r="K54" s="285"/>
      <c r="L54" s="286"/>
      <c r="M54" s="286"/>
      <c r="N54" s="286"/>
      <c r="O54" s="287"/>
      <c r="P54" s="224" t="s">
        <v>157</v>
      </c>
      <c r="Q54" s="225"/>
      <c r="R54" s="225"/>
      <c r="S54" s="225"/>
      <c r="T54" s="225"/>
      <c r="U54" s="225"/>
      <c r="V54" s="226"/>
      <c r="W54" s="251" t="s">
        <v>132</v>
      </c>
      <c r="X54" s="252"/>
      <c r="Y54" s="252"/>
      <c r="Z54" s="252"/>
      <c r="AA54" s="252"/>
      <c r="AB54" s="253"/>
      <c r="AC54" s="251" t="s">
        <v>138</v>
      </c>
      <c r="AD54" s="252"/>
      <c r="AE54" s="252"/>
      <c r="AF54" s="252"/>
      <c r="AG54" s="252"/>
      <c r="AH54" s="252"/>
      <c r="AI54" s="252"/>
      <c r="AJ54" s="371">
        <v>244160</v>
      </c>
      <c r="AK54" s="372"/>
      <c r="AL54" s="372"/>
      <c r="AM54" s="373"/>
      <c r="AN54" s="242">
        <f t="shared" si="0"/>
        <v>244160</v>
      </c>
      <c r="AO54" s="242"/>
      <c r="AP54" s="242"/>
      <c r="AQ54" s="242"/>
    </row>
    <row r="55" spans="1:43" ht="26.25" customHeight="1">
      <c r="A55" s="55">
        <v>5</v>
      </c>
      <c r="B55" s="251" t="s">
        <v>1</v>
      </c>
      <c r="C55" s="252"/>
      <c r="D55" s="252"/>
      <c r="E55" s="252"/>
      <c r="F55" s="253"/>
      <c r="G55" s="224">
        <v>1.54</v>
      </c>
      <c r="H55" s="225"/>
      <c r="I55" s="225"/>
      <c r="J55" s="226"/>
      <c r="K55" s="285"/>
      <c r="L55" s="286"/>
      <c r="M55" s="286"/>
      <c r="N55" s="286"/>
      <c r="O55" s="287"/>
      <c r="P55" s="224" t="s">
        <v>155</v>
      </c>
      <c r="Q55" s="225"/>
      <c r="R55" s="225"/>
      <c r="S55" s="225"/>
      <c r="T55" s="225"/>
      <c r="U55" s="225"/>
      <c r="V55" s="226"/>
      <c r="W55" s="251" t="s">
        <v>133</v>
      </c>
      <c r="X55" s="252"/>
      <c r="Y55" s="252"/>
      <c r="Z55" s="252"/>
      <c r="AA55" s="252"/>
      <c r="AB55" s="253"/>
      <c r="AC55" s="251" t="s">
        <v>139</v>
      </c>
      <c r="AD55" s="252"/>
      <c r="AE55" s="252"/>
      <c r="AF55" s="252"/>
      <c r="AG55" s="252"/>
      <c r="AH55" s="252"/>
      <c r="AI55" s="252"/>
      <c r="AJ55" s="371">
        <v>384430</v>
      </c>
      <c r="AK55" s="372"/>
      <c r="AL55" s="372"/>
      <c r="AM55" s="373"/>
      <c r="AN55" s="242">
        <f t="shared" si="0"/>
        <v>384430</v>
      </c>
      <c r="AO55" s="242"/>
      <c r="AP55" s="242"/>
      <c r="AQ55" s="242"/>
    </row>
    <row r="56" spans="1:43" ht="26.25" customHeight="1">
      <c r="A56" s="55">
        <v>6</v>
      </c>
      <c r="B56" s="251" t="s">
        <v>1</v>
      </c>
      <c r="C56" s="252"/>
      <c r="D56" s="252"/>
      <c r="E56" s="252"/>
      <c r="F56" s="253"/>
      <c r="G56" s="224">
        <v>2.2999999999999998</v>
      </c>
      <c r="H56" s="225"/>
      <c r="I56" s="225"/>
      <c r="J56" s="226"/>
      <c r="K56" s="288"/>
      <c r="L56" s="289"/>
      <c r="M56" s="289"/>
      <c r="N56" s="289"/>
      <c r="O56" s="290"/>
      <c r="P56" s="224" t="s">
        <v>156</v>
      </c>
      <c r="Q56" s="225"/>
      <c r="R56" s="225"/>
      <c r="S56" s="225"/>
      <c r="T56" s="225"/>
      <c r="U56" s="225"/>
      <c r="V56" s="226"/>
      <c r="W56" s="251" t="s">
        <v>134</v>
      </c>
      <c r="X56" s="252"/>
      <c r="Y56" s="252"/>
      <c r="Z56" s="252"/>
      <c r="AA56" s="252"/>
      <c r="AB56" s="253"/>
      <c r="AC56" s="251" t="s">
        <v>140</v>
      </c>
      <c r="AD56" s="252"/>
      <c r="AE56" s="252"/>
      <c r="AF56" s="252"/>
      <c r="AG56" s="252"/>
      <c r="AH56" s="252"/>
      <c r="AI56" s="252"/>
      <c r="AJ56" s="371">
        <v>497150</v>
      </c>
      <c r="AK56" s="372"/>
      <c r="AL56" s="372"/>
      <c r="AM56" s="373"/>
      <c r="AN56" s="242">
        <f t="shared" si="0"/>
        <v>497150</v>
      </c>
      <c r="AO56" s="242"/>
      <c r="AP56" s="242"/>
      <c r="AQ56" s="242"/>
    </row>
    <row r="57" spans="1:4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7.25">
      <c r="A59" s="47" t="s">
        <v>317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</row>
    <row r="60" spans="1:43" ht="51.6" customHeight="1">
      <c r="A60" s="61" t="s">
        <v>10</v>
      </c>
      <c r="B60" s="249" t="s">
        <v>3</v>
      </c>
      <c r="C60" s="249"/>
      <c r="D60" s="249"/>
      <c r="E60" s="249"/>
      <c r="F60" s="249"/>
      <c r="G60" s="249"/>
      <c r="H60" s="254" t="s">
        <v>11</v>
      </c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5"/>
      <c r="AD60" s="249">
        <v>180</v>
      </c>
      <c r="AE60" s="249"/>
      <c r="AF60" s="249">
        <v>250</v>
      </c>
      <c r="AG60" s="249"/>
      <c r="AH60" s="249">
        <v>375</v>
      </c>
      <c r="AI60" s="249"/>
      <c r="AJ60" s="249"/>
      <c r="AK60" s="249"/>
      <c r="AL60" s="249"/>
      <c r="AM60" s="249"/>
      <c r="AN60" s="250"/>
      <c r="AO60" s="250"/>
      <c r="AP60" s="250"/>
      <c r="AQ60" s="250"/>
    </row>
    <row r="61" spans="1:43" ht="26.25" customHeight="1">
      <c r="A61" s="195">
        <v>1</v>
      </c>
      <c r="B61" s="368" t="s">
        <v>141</v>
      </c>
      <c r="C61" s="368"/>
      <c r="D61" s="368"/>
      <c r="E61" s="368"/>
      <c r="F61" s="368"/>
      <c r="G61" s="368"/>
      <c r="H61" s="369" t="s">
        <v>149</v>
      </c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260"/>
      <c r="AE61" s="260"/>
      <c r="AF61" s="260" t="s">
        <v>258</v>
      </c>
      <c r="AG61" s="260"/>
      <c r="AH61" s="260" t="s">
        <v>258</v>
      </c>
      <c r="AI61" s="260"/>
      <c r="AJ61" s="396"/>
      <c r="AK61" s="396"/>
      <c r="AL61" s="396"/>
      <c r="AM61" s="396"/>
      <c r="AN61" s="242"/>
      <c r="AO61" s="242"/>
      <c r="AP61" s="242"/>
      <c r="AQ61" s="242"/>
    </row>
    <row r="62" spans="1:43" ht="26.25" customHeight="1">
      <c r="A62" s="195">
        <v>2</v>
      </c>
      <c r="B62" s="368" t="s">
        <v>142</v>
      </c>
      <c r="C62" s="368"/>
      <c r="D62" s="368"/>
      <c r="E62" s="368"/>
      <c r="F62" s="368"/>
      <c r="G62" s="368"/>
      <c r="H62" s="369" t="s">
        <v>150</v>
      </c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260" t="s">
        <v>258</v>
      </c>
      <c r="AE62" s="260"/>
      <c r="AF62" s="260"/>
      <c r="AG62" s="260"/>
      <c r="AH62" s="260"/>
      <c r="AI62" s="260"/>
      <c r="AJ62" s="396"/>
      <c r="AK62" s="396"/>
      <c r="AL62" s="396"/>
      <c r="AM62" s="396"/>
      <c r="AN62" s="242"/>
      <c r="AO62" s="242"/>
      <c r="AP62" s="242"/>
      <c r="AQ62" s="242"/>
    </row>
    <row r="63" spans="1:43" ht="26.25" customHeight="1">
      <c r="A63" s="195">
        <v>3</v>
      </c>
      <c r="B63" s="368" t="s">
        <v>143</v>
      </c>
      <c r="C63" s="368"/>
      <c r="D63" s="368"/>
      <c r="E63" s="368"/>
      <c r="F63" s="368"/>
      <c r="G63" s="368"/>
      <c r="H63" s="369" t="s">
        <v>151</v>
      </c>
      <c r="I63" s="36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260" t="s">
        <v>258</v>
      </c>
      <c r="AE63" s="260"/>
      <c r="AF63" s="260"/>
      <c r="AG63" s="260"/>
      <c r="AH63" s="260"/>
      <c r="AI63" s="260"/>
      <c r="AJ63" s="396"/>
      <c r="AK63" s="396"/>
      <c r="AL63" s="396"/>
      <c r="AM63" s="396"/>
      <c r="AN63" s="242"/>
      <c r="AO63" s="242"/>
      <c r="AP63" s="242"/>
      <c r="AQ63" s="242"/>
    </row>
    <row r="64" spans="1:43" ht="26.25" customHeight="1">
      <c r="A64" s="195">
        <v>4</v>
      </c>
      <c r="B64" s="395" t="s">
        <v>386</v>
      </c>
      <c r="C64" s="395"/>
      <c r="D64" s="395"/>
      <c r="E64" s="395"/>
      <c r="F64" s="395"/>
      <c r="G64" s="395"/>
      <c r="H64" s="369" t="s">
        <v>389</v>
      </c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260" t="s">
        <v>258</v>
      </c>
      <c r="AE64" s="260"/>
      <c r="AF64" s="260"/>
      <c r="AG64" s="260"/>
      <c r="AH64" s="260"/>
      <c r="AI64" s="260"/>
      <c r="AJ64" s="396"/>
      <c r="AK64" s="396"/>
      <c r="AL64" s="396"/>
      <c r="AM64" s="396"/>
      <c r="AN64" s="242"/>
      <c r="AO64" s="242"/>
      <c r="AP64" s="242"/>
      <c r="AQ64" s="242"/>
    </row>
    <row r="65" spans="1:43" ht="26.65" customHeight="1">
      <c r="A65" s="195">
        <v>5</v>
      </c>
      <c r="B65" s="397" t="s">
        <v>387</v>
      </c>
      <c r="C65" s="397"/>
      <c r="D65" s="397"/>
      <c r="E65" s="397"/>
      <c r="F65" s="397"/>
      <c r="G65" s="397"/>
      <c r="H65" s="369" t="s">
        <v>390</v>
      </c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260"/>
      <c r="AE65" s="260"/>
      <c r="AF65" s="260" t="s">
        <v>258</v>
      </c>
      <c r="AG65" s="260"/>
      <c r="AH65" s="260"/>
      <c r="AI65" s="260"/>
      <c r="AJ65" s="396"/>
      <c r="AK65" s="396"/>
      <c r="AL65" s="396"/>
      <c r="AM65" s="396"/>
      <c r="AN65" s="242"/>
      <c r="AO65" s="242"/>
      <c r="AP65" s="242"/>
      <c r="AQ65" s="242"/>
    </row>
    <row r="66" spans="1:43" ht="26.65" customHeight="1">
      <c r="A66" s="195">
        <v>6</v>
      </c>
      <c r="B66" s="397" t="s">
        <v>388</v>
      </c>
      <c r="C66" s="397"/>
      <c r="D66" s="397"/>
      <c r="E66" s="397"/>
      <c r="F66" s="397"/>
      <c r="G66" s="397"/>
      <c r="H66" s="369" t="s">
        <v>391</v>
      </c>
      <c r="I66" s="36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260"/>
      <c r="AE66" s="260"/>
      <c r="AF66" s="260"/>
      <c r="AG66" s="260"/>
      <c r="AH66" s="260" t="s">
        <v>258</v>
      </c>
      <c r="AI66" s="260"/>
      <c r="AJ66" s="396"/>
      <c r="AK66" s="396"/>
      <c r="AL66" s="396"/>
      <c r="AM66" s="396"/>
      <c r="AN66" s="242"/>
      <c r="AO66" s="242"/>
      <c r="AP66" s="242"/>
      <c r="AQ66" s="242"/>
    </row>
    <row r="67" spans="1:43" ht="26.65" customHeight="1">
      <c r="A67" s="195">
        <v>7</v>
      </c>
      <c r="B67" s="395">
        <v>2122452</v>
      </c>
      <c r="C67" s="395"/>
      <c r="D67" s="395"/>
      <c r="E67" s="395"/>
      <c r="F67" s="395"/>
      <c r="G67" s="395"/>
      <c r="H67" s="369" t="s">
        <v>8</v>
      </c>
      <c r="I67" s="36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260"/>
      <c r="AE67" s="260"/>
      <c r="AF67" s="260"/>
      <c r="AG67" s="260"/>
      <c r="AH67" s="260" t="s">
        <v>258</v>
      </c>
      <c r="AI67" s="260"/>
      <c r="AJ67" s="396"/>
      <c r="AK67" s="396"/>
      <c r="AL67" s="396"/>
      <c r="AM67" s="396"/>
      <c r="AN67" s="242"/>
      <c r="AO67" s="242"/>
      <c r="AP67" s="242"/>
      <c r="AQ67" s="242"/>
    </row>
    <row r="68" spans="1:43" ht="26.25" customHeight="1">
      <c r="A68" s="195">
        <v>8</v>
      </c>
      <c r="B68" s="395">
        <v>2122450</v>
      </c>
      <c r="C68" s="395"/>
      <c r="D68" s="395"/>
      <c r="E68" s="395"/>
      <c r="F68" s="395"/>
      <c r="G68" s="395"/>
      <c r="H68" s="369" t="s">
        <v>9</v>
      </c>
      <c r="I68" s="369"/>
      <c r="J68" s="369"/>
      <c r="K68" s="369"/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260"/>
      <c r="AE68" s="260"/>
      <c r="AF68" s="260" t="s">
        <v>258</v>
      </c>
      <c r="AG68" s="260"/>
      <c r="AH68" s="260"/>
      <c r="AI68" s="260"/>
      <c r="AJ68" s="396"/>
      <c r="AK68" s="396"/>
      <c r="AL68" s="396"/>
      <c r="AM68" s="396"/>
      <c r="AN68" s="242"/>
      <c r="AO68" s="242"/>
      <c r="AP68" s="242"/>
      <c r="AQ68" s="242"/>
    </row>
    <row r="69" spans="1:43" ht="26.25" customHeight="1">
      <c r="A69" s="195">
        <v>9</v>
      </c>
      <c r="B69" s="395">
        <v>2141958</v>
      </c>
      <c r="C69" s="395"/>
      <c r="D69" s="395"/>
      <c r="E69" s="395"/>
      <c r="F69" s="395"/>
      <c r="G69" s="395"/>
      <c r="H69" s="369" t="s">
        <v>7</v>
      </c>
      <c r="I69" s="369"/>
      <c r="J69" s="369"/>
      <c r="K69" s="369"/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260"/>
      <c r="AE69" s="260"/>
      <c r="AF69" s="260"/>
      <c r="AG69" s="260"/>
      <c r="AH69" s="260" t="s">
        <v>258</v>
      </c>
      <c r="AI69" s="260"/>
      <c r="AJ69" s="396"/>
      <c r="AK69" s="396"/>
      <c r="AL69" s="396"/>
      <c r="AM69" s="396"/>
      <c r="AN69" s="399"/>
      <c r="AO69" s="400"/>
      <c r="AP69" s="400"/>
      <c r="AQ69" s="401"/>
    </row>
    <row r="70" spans="1:43" ht="26.25" customHeight="1">
      <c r="A70" s="195">
        <v>10</v>
      </c>
      <c r="B70" s="395">
        <v>2141957</v>
      </c>
      <c r="C70" s="395"/>
      <c r="D70" s="395"/>
      <c r="E70" s="395"/>
      <c r="F70" s="395"/>
      <c r="G70" s="395"/>
      <c r="H70" s="369" t="s">
        <v>6</v>
      </c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260"/>
      <c r="AE70" s="260"/>
      <c r="AF70" s="260" t="s">
        <v>258</v>
      </c>
      <c r="AG70" s="260"/>
      <c r="AH70" s="260"/>
      <c r="AI70" s="260"/>
      <c r="AJ70" s="396"/>
      <c r="AK70" s="396"/>
      <c r="AL70" s="396"/>
      <c r="AM70" s="396"/>
      <c r="AN70" s="242"/>
      <c r="AO70" s="242"/>
      <c r="AP70" s="242"/>
      <c r="AQ70" s="242"/>
    </row>
    <row r="71" spans="1:43" ht="26.25" customHeight="1">
      <c r="A71" s="195">
        <v>11</v>
      </c>
      <c r="B71" s="391" t="s">
        <v>72</v>
      </c>
      <c r="C71" s="391"/>
      <c r="D71" s="391"/>
      <c r="E71" s="391"/>
      <c r="F71" s="391"/>
      <c r="G71" s="391"/>
      <c r="H71" s="369" t="s">
        <v>90</v>
      </c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260">
        <v>2</v>
      </c>
      <c r="AE71" s="260"/>
      <c r="AF71" s="260">
        <v>3</v>
      </c>
      <c r="AG71" s="260"/>
      <c r="AH71" s="260">
        <v>5</v>
      </c>
      <c r="AI71" s="260"/>
      <c r="AJ71" s="396"/>
      <c r="AK71" s="396"/>
      <c r="AL71" s="396"/>
      <c r="AM71" s="396"/>
      <c r="AN71" s="242"/>
      <c r="AO71" s="242"/>
      <c r="AP71" s="242"/>
      <c r="AQ71" s="242"/>
    </row>
    <row r="72" spans="1:43" ht="26.25" customHeight="1">
      <c r="A72" s="195">
        <v>12</v>
      </c>
      <c r="B72" s="395" t="s">
        <v>144</v>
      </c>
      <c r="C72" s="395"/>
      <c r="D72" s="395"/>
      <c r="E72" s="395"/>
      <c r="F72" s="395"/>
      <c r="G72" s="395"/>
      <c r="H72" s="369" t="s">
        <v>319</v>
      </c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260"/>
      <c r="AE72" s="260"/>
      <c r="AF72" s="260" t="s">
        <v>258</v>
      </c>
      <c r="AG72" s="260"/>
      <c r="AH72" s="260"/>
      <c r="AI72" s="260"/>
      <c r="AJ72" s="396"/>
      <c r="AK72" s="396"/>
      <c r="AL72" s="396"/>
      <c r="AM72" s="396"/>
      <c r="AN72" s="242"/>
      <c r="AO72" s="242"/>
      <c r="AP72" s="242"/>
      <c r="AQ72" s="242"/>
    </row>
    <row r="73" spans="1:43" ht="26.25" customHeight="1">
      <c r="A73" s="195">
        <v>13</v>
      </c>
      <c r="B73" s="395" t="s">
        <v>145</v>
      </c>
      <c r="C73" s="395"/>
      <c r="D73" s="395"/>
      <c r="E73" s="395"/>
      <c r="F73" s="395"/>
      <c r="G73" s="395"/>
      <c r="H73" s="369" t="s">
        <v>320</v>
      </c>
      <c r="I73" s="369"/>
      <c r="J73" s="369"/>
      <c r="K73" s="369"/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260"/>
      <c r="AE73" s="260"/>
      <c r="AF73" s="260"/>
      <c r="AG73" s="260"/>
      <c r="AH73" s="260" t="s">
        <v>258</v>
      </c>
      <c r="AI73" s="260"/>
      <c r="AJ73" s="396"/>
      <c r="AK73" s="396"/>
      <c r="AL73" s="396"/>
      <c r="AM73" s="396"/>
      <c r="AN73" s="242"/>
      <c r="AO73" s="242"/>
      <c r="AP73" s="242"/>
      <c r="AQ73" s="242"/>
    </row>
    <row r="74" spans="1:43" ht="26.25" customHeight="1">
      <c r="A74" s="195">
        <v>14</v>
      </c>
      <c r="B74" s="368" t="s">
        <v>290</v>
      </c>
      <c r="C74" s="368"/>
      <c r="D74" s="368"/>
      <c r="E74" s="368"/>
      <c r="F74" s="368"/>
      <c r="G74" s="368"/>
      <c r="H74" s="369" t="s">
        <v>299</v>
      </c>
      <c r="I74" s="36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260"/>
      <c r="AE74" s="260"/>
      <c r="AF74" s="260" t="s">
        <v>258</v>
      </c>
      <c r="AG74" s="260"/>
      <c r="AH74" s="260"/>
      <c r="AI74" s="260"/>
      <c r="AJ74" s="396"/>
      <c r="AK74" s="396"/>
      <c r="AL74" s="396"/>
      <c r="AM74" s="396"/>
      <c r="AN74" s="242"/>
      <c r="AO74" s="242"/>
      <c r="AP74" s="242"/>
      <c r="AQ74" s="242"/>
    </row>
    <row r="75" spans="1:43" ht="26.25" customHeight="1">
      <c r="A75" s="195">
        <v>15</v>
      </c>
      <c r="B75" s="368" t="s">
        <v>292</v>
      </c>
      <c r="C75" s="368"/>
      <c r="D75" s="368"/>
      <c r="E75" s="368"/>
      <c r="F75" s="368"/>
      <c r="G75" s="368"/>
      <c r="H75" s="369" t="s">
        <v>301</v>
      </c>
      <c r="I75" s="369"/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260"/>
      <c r="AE75" s="260"/>
      <c r="AF75" s="260"/>
      <c r="AG75" s="260"/>
      <c r="AH75" s="260" t="s">
        <v>258</v>
      </c>
      <c r="AI75" s="260"/>
      <c r="AJ75" s="396"/>
      <c r="AK75" s="396"/>
      <c r="AL75" s="396"/>
      <c r="AM75" s="396"/>
      <c r="AN75" s="242"/>
      <c r="AO75" s="242"/>
      <c r="AP75" s="242"/>
      <c r="AQ75" s="242"/>
    </row>
    <row r="76" spans="1:43" ht="26.25" customHeight="1">
      <c r="A76" s="195">
        <v>16</v>
      </c>
      <c r="B76" s="398" t="s">
        <v>146</v>
      </c>
      <c r="C76" s="398"/>
      <c r="D76" s="398"/>
      <c r="E76" s="398"/>
      <c r="F76" s="398"/>
      <c r="G76" s="398"/>
      <c r="H76" s="369" t="s">
        <v>152</v>
      </c>
      <c r="I76" s="369"/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260"/>
      <c r="AE76" s="260"/>
      <c r="AF76" s="260"/>
      <c r="AG76" s="260"/>
      <c r="AH76" s="260" t="s">
        <v>258</v>
      </c>
      <c r="AI76" s="260"/>
      <c r="AJ76" s="396"/>
      <c r="AK76" s="396"/>
      <c r="AL76" s="396"/>
      <c r="AM76" s="396"/>
      <c r="AN76" s="242"/>
      <c r="AO76" s="242"/>
      <c r="AP76" s="242"/>
      <c r="AQ76" s="242"/>
    </row>
    <row r="77" spans="1:43" ht="26.25" customHeight="1">
      <c r="A77" s="195">
        <v>17</v>
      </c>
      <c r="B77" s="398" t="s">
        <v>147</v>
      </c>
      <c r="C77" s="398"/>
      <c r="D77" s="398"/>
      <c r="E77" s="398"/>
      <c r="F77" s="398"/>
      <c r="G77" s="398"/>
      <c r="H77" s="369" t="s">
        <v>153</v>
      </c>
      <c r="I77" s="36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260"/>
      <c r="AE77" s="260"/>
      <c r="AF77" s="260" t="s">
        <v>258</v>
      </c>
      <c r="AG77" s="260"/>
      <c r="AH77" s="260"/>
      <c r="AI77" s="260"/>
      <c r="AJ77" s="396"/>
      <c r="AK77" s="396"/>
      <c r="AL77" s="396"/>
      <c r="AM77" s="396"/>
      <c r="AN77" s="242"/>
      <c r="AO77" s="242"/>
      <c r="AP77" s="242"/>
      <c r="AQ77" s="242"/>
    </row>
    <row r="78" spans="1:43" ht="26.25" customHeight="1">
      <c r="A78" s="195">
        <v>18</v>
      </c>
      <c r="B78" s="395" t="s">
        <v>148</v>
      </c>
      <c r="C78" s="395"/>
      <c r="D78" s="395"/>
      <c r="E78" s="395"/>
      <c r="F78" s="395"/>
      <c r="G78" s="395"/>
      <c r="H78" s="369" t="s">
        <v>154</v>
      </c>
      <c r="I78" s="369"/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260" t="s">
        <v>258</v>
      </c>
      <c r="AE78" s="260"/>
      <c r="AF78" s="260"/>
      <c r="AG78" s="260"/>
      <c r="AH78" s="260"/>
      <c r="AI78" s="260"/>
      <c r="AJ78" s="396"/>
      <c r="AK78" s="396"/>
      <c r="AL78" s="396"/>
      <c r="AM78" s="396"/>
      <c r="AN78" s="242"/>
      <c r="AO78" s="242"/>
      <c r="AP78" s="242"/>
      <c r="AQ78" s="242"/>
    </row>
    <row r="79" spans="1:43" ht="26.25" customHeight="1">
      <c r="A79" s="195">
        <v>19</v>
      </c>
      <c r="B79" s="395" t="s">
        <v>367</v>
      </c>
      <c r="C79" s="395"/>
      <c r="D79" s="395"/>
      <c r="E79" s="395"/>
      <c r="F79" s="395"/>
      <c r="G79" s="395"/>
      <c r="H79" s="369" t="s">
        <v>368</v>
      </c>
      <c r="I79" s="369"/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260" t="s">
        <v>258</v>
      </c>
      <c r="AE79" s="260"/>
      <c r="AF79" s="260" t="s">
        <v>258</v>
      </c>
      <c r="AG79" s="260"/>
      <c r="AH79" s="260" t="s">
        <v>258</v>
      </c>
      <c r="AI79" s="260"/>
      <c r="AJ79" s="396"/>
      <c r="AK79" s="396"/>
      <c r="AL79" s="396"/>
      <c r="AM79" s="396"/>
      <c r="AN79" s="242"/>
      <c r="AO79" s="242"/>
      <c r="AP79" s="242"/>
      <c r="AQ79" s="242"/>
    </row>
    <row r="80" spans="1:43" ht="26.25" customHeight="1">
      <c r="A80" s="195">
        <v>20</v>
      </c>
      <c r="B80" s="395">
        <v>3290025</v>
      </c>
      <c r="C80" s="395"/>
      <c r="D80" s="395"/>
      <c r="E80" s="395"/>
      <c r="F80" s="395"/>
      <c r="G80" s="395"/>
      <c r="H80" s="369" t="s">
        <v>2</v>
      </c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260" t="s">
        <v>258</v>
      </c>
      <c r="AE80" s="260"/>
      <c r="AF80" s="260" t="s">
        <v>258</v>
      </c>
      <c r="AG80" s="260"/>
      <c r="AH80" s="260" t="s">
        <v>258</v>
      </c>
      <c r="AI80" s="260"/>
      <c r="AJ80" s="396"/>
      <c r="AK80" s="396"/>
      <c r="AL80" s="396"/>
      <c r="AM80" s="396"/>
      <c r="AN80" s="242"/>
      <c r="AO80" s="242"/>
      <c r="AP80" s="242"/>
      <c r="AQ80" s="242"/>
    </row>
    <row r="81" spans="1:43" ht="26.25" customHeight="1">
      <c r="A81" s="195">
        <v>21</v>
      </c>
      <c r="B81" s="391" t="s">
        <v>81</v>
      </c>
      <c r="C81" s="391"/>
      <c r="D81" s="391"/>
      <c r="E81" s="391"/>
      <c r="F81" s="391"/>
      <c r="G81" s="391"/>
      <c r="H81" s="369" t="s">
        <v>82</v>
      </c>
      <c r="I81" s="36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260" t="s">
        <v>258</v>
      </c>
      <c r="AE81" s="260"/>
      <c r="AF81" s="260" t="s">
        <v>258</v>
      </c>
      <c r="AG81" s="260"/>
      <c r="AH81" s="260" t="s">
        <v>258</v>
      </c>
      <c r="AI81" s="260"/>
      <c r="AJ81" s="396"/>
      <c r="AK81" s="396"/>
      <c r="AL81" s="396"/>
      <c r="AM81" s="396"/>
      <c r="AN81" s="242"/>
      <c r="AO81" s="242"/>
      <c r="AP81" s="242"/>
      <c r="AQ81" s="242"/>
    </row>
    <row r="82" spans="1:4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</row>
    <row r="84" spans="1:43" ht="17.25">
      <c r="A84" s="47" t="s">
        <v>158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</row>
    <row r="85" spans="1:43" ht="17.25">
      <c r="A85" s="47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</row>
    <row r="86" spans="1:43" ht="15.7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65"/>
      <c r="U86" s="63"/>
      <c r="V86" s="63"/>
      <c r="W86" s="278" t="s">
        <v>259</v>
      </c>
      <c r="X86" s="279"/>
      <c r="Y86" s="279"/>
      <c r="Z86" s="279"/>
      <c r="AA86" s="279"/>
      <c r="AB86" s="279"/>
      <c r="AC86" s="279"/>
      <c r="AD86" s="279"/>
      <c r="AE86" s="280"/>
      <c r="AF86" s="275" t="s">
        <v>260</v>
      </c>
      <c r="AG86" s="276"/>
      <c r="AH86" s="276"/>
      <c r="AI86" s="277"/>
      <c r="AJ86" s="275" t="s">
        <v>261</v>
      </c>
      <c r="AK86" s="276"/>
      <c r="AL86" s="276"/>
      <c r="AM86" s="276"/>
      <c r="AN86" s="276"/>
      <c r="AO86" s="276"/>
      <c r="AP86" s="276"/>
      <c r="AQ86" s="277"/>
    </row>
    <row r="87" spans="1:43" ht="15.7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63"/>
      <c r="U87" s="64"/>
      <c r="V87" s="65"/>
      <c r="W87" s="168" t="s">
        <v>159</v>
      </c>
      <c r="X87" s="85"/>
      <c r="Y87" s="85"/>
      <c r="Z87" s="85"/>
      <c r="AA87" s="85"/>
      <c r="AB87" s="85"/>
      <c r="AC87" s="85"/>
      <c r="AD87" s="85"/>
      <c r="AE87" s="86"/>
      <c r="AF87" s="87"/>
      <c r="AG87" s="87"/>
      <c r="AH87" s="87"/>
      <c r="AI87" s="87"/>
      <c r="AJ87" s="88"/>
      <c r="AK87" s="89"/>
      <c r="AL87" s="89"/>
      <c r="AM87" s="89"/>
      <c r="AN87" s="89"/>
      <c r="AO87" s="89"/>
      <c r="AP87" s="89"/>
      <c r="AQ87" s="90"/>
    </row>
    <row r="88" spans="1:43" ht="15.7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63"/>
      <c r="U88" s="64"/>
      <c r="V88" s="65"/>
      <c r="W88" s="169"/>
      <c r="X88" s="91" t="s">
        <v>262</v>
      </c>
      <c r="Y88" s="65" t="s">
        <v>164</v>
      </c>
      <c r="Z88" s="36"/>
      <c r="AA88" s="36"/>
      <c r="AB88" s="36"/>
      <c r="AC88" s="66"/>
      <c r="AD88" s="67"/>
      <c r="AE88" s="92"/>
      <c r="AF88" s="66"/>
      <c r="AG88" s="268">
        <v>7040</v>
      </c>
      <c r="AH88" s="268"/>
      <c r="AI88" s="93"/>
      <c r="AJ88" s="350">
        <v>8017</v>
      </c>
      <c r="AK88" s="351"/>
      <c r="AL88" s="351">
        <v>9005</v>
      </c>
      <c r="AM88" s="351"/>
      <c r="AN88" s="351">
        <v>9006</v>
      </c>
      <c r="AO88" s="351"/>
      <c r="AP88" s="351">
        <v>9003</v>
      </c>
      <c r="AQ88" s="352"/>
    </row>
    <row r="89" spans="1:43" ht="15.7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8"/>
      <c r="U89" s="8"/>
      <c r="V89" s="65"/>
      <c r="W89" s="170"/>
      <c r="X89" s="64"/>
      <c r="Y89" s="65" t="s">
        <v>263</v>
      </c>
      <c r="Z89" s="36"/>
      <c r="AA89" s="36"/>
      <c r="AB89" s="36"/>
      <c r="AC89" s="66"/>
      <c r="AD89" s="67"/>
      <c r="AE89" s="92"/>
      <c r="AF89" s="94"/>
      <c r="AG89" s="148"/>
      <c r="AH89" s="149"/>
      <c r="AI89" s="97"/>
      <c r="AJ89" s="355"/>
      <c r="AK89" s="356"/>
      <c r="AL89" s="357"/>
      <c r="AM89" s="358"/>
      <c r="AN89" s="359"/>
      <c r="AO89" s="360"/>
      <c r="AP89" s="361"/>
      <c r="AQ89" s="362"/>
    </row>
    <row r="90" spans="1:43" ht="15.7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8"/>
      <c r="U90" s="70"/>
      <c r="V90" s="65"/>
      <c r="W90" s="170"/>
      <c r="X90" s="64"/>
      <c r="Y90" s="65"/>
      <c r="Z90" s="36"/>
      <c r="AA90" s="36"/>
      <c r="AB90" s="36"/>
      <c r="AC90" s="66"/>
      <c r="AD90" s="67"/>
      <c r="AE90" s="92"/>
      <c r="AF90" s="105"/>
      <c r="AG90" s="105"/>
      <c r="AH90" s="105"/>
      <c r="AI90" s="97"/>
      <c r="AJ90" s="353"/>
      <c r="AK90" s="354"/>
      <c r="AL90" s="106"/>
      <c r="AM90" s="107"/>
      <c r="AN90" s="107"/>
      <c r="AO90" s="107"/>
      <c r="AP90" s="107"/>
      <c r="AQ90" s="108"/>
    </row>
    <row r="91" spans="1:43" ht="15.7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8"/>
      <c r="U91" s="70"/>
      <c r="V91" s="65"/>
      <c r="W91" s="169"/>
      <c r="X91" s="64" t="s">
        <v>264</v>
      </c>
      <c r="Y91" s="65" t="s">
        <v>265</v>
      </c>
      <c r="Z91" s="36"/>
      <c r="AA91" s="36"/>
      <c r="AB91" s="36"/>
      <c r="AC91" s="66"/>
      <c r="AD91" s="67"/>
      <c r="AE91" s="92"/>
      <c r="AF91" s="66"/>
      <c r="AG91" s="268">
        <v>7040</v>
      </c>
      <c r="AH91" s="268"/>
      <c r="AI91" s="36"/>
      <c r="AJ91" s="118"/>
      <c r="AK91" s="114"/>
      <c r="AL91" s="115"/>
      <c r="AM91" s="150" t="s">
        <v>266</v>
      </c>
      <c r="AN91" s="150"/>
      <c r="AO91" s="107"/>
      <c r="AP91" s="107"/>
      <c r="AQ91" s="108"/>
    </row>
    <row r="92" spans="1:43" ht="15.7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65"/>
      <c r="U92" s="64"/>
      <c r="V92" s="65"/>
      <c r="W92" s="169"/>
      <c r="X92" s="64"/>
      <c r="Y92" s="65" t="s">
        <v>267</v>
      </c>
      <c r="Z92" s="36"/>
      <c r="AA92" s="36"/>
      <c r="AB92" s="36"/>
      <c r="AC92" s="66"/>
      <c r="AD92" s="67"/>
      <c r="AE92" s="92"/>
      <c r="AF92" s="94"/>
      <c r="AG92" s="148"/>
      <c r="AH92" s="149"/>
      <c r="AI92" s="94"/>
      <c r="AJ92" s="118"/>
      <c r="AK92" s="114"/>
      <c r="AL92" s="115"/>
      <c r="AM92" s="150"/>
      <c r="AN92" s="150"/>
      <c r="AO92" s="107"/>
      <c r="AP92" s="107"/>
      <c r="AQ92" s="108"/>
    </row>
    <row r="93" spans="1:43" ht="15.7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63"/>
      <c r="U93" s="64"/>
      <c r="V93" s="65"/>
      <c r="W93" s="169"/>
      <c r="X93" s="64"/>
      <c r="Y93" s="65"/>
      <c r="Z93" s="36"/>
      <c r="AA93" s="36"/>
      <c r="AB93" s="36"/>
      <c r="AC93" s="66"/>
      <c r="AD93" s="67"/>
      <c r="AE93" s="92"/>
      <c r="AF93" s="94"/>
      <c r="AG93" s="105"/>
      <c r="AH93" s="105"/>
      <c r="AI93" s="105"/>
      <c r="AJ93" s="118"/>
      <c r="AK93" s="114"/>
      <c r="AL93" s="119"/>
      <c r="AM93" s="119"/>
      <c r="AN93" s="119"/>
      <c r="AO93" s="119"/>
      <c r="AP93" s="107"/>
      <c r="AQ93" s="108"/>
    </row>
    <row r="94" spans="1:43" ht="15.7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63"/>
      <c r="U94" s="64"/>
      <c r="V94" s="65"/>
      <c r="W94" s="168" t="s">
        <v>268</v>
      </c>
      <c r="X94" s="121"/>
      <c r="Y94" s="122"/>
      <c r="Z94" s="123"/>
      <c r="AA94" s="123"/>
      <c r="AB94" s="124"/>
      <c r="AC94" s="125"/>
      <c r="AD94" s="124"/>
      <c r="AE94" s="126"/>
      <c r="AF94" s="127"/>
      <c r="AG94" s="128"/>
      <c r="AH94" s="128"/>
      <c r="AI94" s="128"/>
      <c r="AJ94" s="129"/>
      <c r="AK94" s="130"/>
      <c r="AL94" s="130"/>
      <c r="AM94" s="130"/>
      <c r="AN94" s="130"/>
      <c r="AO94" s="130"/>
      <c r="AP94" s="131"/>
      <c r="AQ94" s="132"/>
    </row>
    <row r="95" spans="1:43" ht="15.7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63"/>
      <c r="U95" s="64"/>
      <c r="V95" s="65"/>
      <c r="W95" s="169"/>
      <c r="X95" s="64" t="s">
        <v>269</v>
      </c>
      <c r="Y95" s="65" t="s">
        <v>162</v>
      </c>
      <c r="Z95" s="36"/>
      <c r="AA95" s="36"/>
      <c r="AB95" s="36"/>
      <c r="AC95" s="66"/>
      <c r="AD95" s="67"/>
      <c r="AE95" s="92"/>
      <c r="AF95" s="66"/>
      <c r="AG95" s="268">
        <v>7040</v>
      </c>
      <c r="AH95" s="268"/>
      <c r="AI95" s="113"/>
      <c r="AJ95" s="36"/>
      <c r="AK95" s="114"/>
      <c r="AL95" s="115"/>
      <c r="AM95" s="150" t="s">
        <v>266</v>
      </c>
      <c r="AN95" s="150"/>
      <c r="AO95" s="107"/>
      <c r="AP95" s="107"/>
      <c r="AQ95" s="108"/>
    </row>
    <row r="96" spans="1:43" ht="15.7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63"/>
      <c r="U96" s="64"/>
      <c r="V96" s="65"/>
      <c r="W96" s="169"/>
      <c r="X96" s="64"/>
      <c r="Y96" s="65" t="s">
        <v>307</v>
      </c>
      <c r="Z96" s="36"/>
      <c r="AA96" s="36"/>
      <c r="AB96" s="36"/>
      <c r="AC96" s="66"/>
      <c r="AD96" s="67"/>
      <c r="AE96" s="92"/>
      <c r="AF96" s="94"/>
      <c r="AG96" s="148"/>
      <c r="AH96" s="149"/>
      <c r="AI96" s="94"/>
      <c r="AJ96" s="118"/>
      <c r="AK96" s="114"/>
      <c r="AL96" s="115"/>
      <c r="AM96" s="150"/>
      <c r="AN96" s="150"/>
      <c r="AO96" s="107"/>
      <c r="AP96" s="107"/>
      <c r="AQ96" s="108"/>
    </row>
    <row r="97" spans="1:43" ht="15.7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63"/>
      <c r="U97" s="64"/>
      <c r="V97" s="65"/>
      <c r="W97" s="169"/>
      <c r="X97" s="64"/>
      <c r="Y97" s="65"/>
      <c r="Z97" s="36"/>
      <c r="AA97" s="36"/>
      <c r="AB97" s="36"/>
      <c r="AC97" s="66"/>
      <c r="AD97" s="67"/>
      <c r="AE97" s="92"/>
      <c r="AF97" s="94"/>
      <c r="AG97" s="111"/>
      <c r="AH97" s="111"/>
      <c r="AI97" s="97"/>
      <c r="AJ97" s="105"/>
      <c r="AK97" s="105"/>
      <c r="AL97" s="106"/>
      <c r="AM97" s="107"/>
      <c r="AN97" s="107"/>
      <c r="AO97" s="107"/>
      <c r="AP97" s="107"/>
      <c r="AQ97" s="108"/>
    </row>
    <row r="98" spans="1:43" ht="15.7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63"/>
      <c r="U98" s="64"/>
      <c r="V98" s="65"/>
      <c r="W98" s="169"/>
      <c r="X98" s="64" t="s">
        <v>270</v>
      </c>
      <c r="Y98" s="65" t="s">
        <v>163</v>
      </c>
      <c r="Z98" s="36"/>
      <c r="AA98" s="36"/>
      <c r="AB98" s="36"/>
      <c r="AC98" s="66"/>
      <c r="AD98" s="67"/>
      <c r="AE98" s="92"/>
      <c r="AF98" s="66"/>
      <c r="AG98" s="281">
        <v>7046</v>
      </c>
      <c r="AH98" s="281"/>
      <c r="AI98" s="113"/>
      <c r="AJ98" s="375">
        <v>1023</v>
      </c>
      <c r="AK98" s="363"/>
      <c r="AL98" s="363">
        <v>3001</v>
      </c>
      <c r="AM98" s="363"/>
      <c r="AN98" s="363">
        <v>5005</v>
      </c>
      <c r="AO98" s="363"/>
      <c r="AP98" s="351">
        <v>6029</v>
      </c>
      <c r="AQ98" s="352"/>
    </row>
    <row r="99" spans="1:43" ht="15.7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63"/>
      <c r="U99" s="64"/>
      <c r="V99" s="65"/>
      <c r="W99" s="169"/>
      <c r="X99" s="64"/>
      <c r="Y99" s="65" t="s">
        <v>307</v>
      </c>
      <c r="Z99" s="36"/>
      <c r="AA99" s="36"/>
      <c r="AB99" s="36"/>
      <c r="AC99" s="66"/>
      <c r="AD99" s="67"/>
      <c r="AE99" s="92"/>
      <c r="AF99" s="94"/>
      <c r="AG99" s="193"/>
      <c r="AH99" s="194"/>
      <c r="AI99" s="94"/>
      <c r="AJ99" s="376"/>
      <c r="AK99" s="377"/>
      <c r="AL99" s="291"/>
      <c r="AM99" s="292"/>
      <c r="AN99" s="364"/>
      <c r="AO99" s="365"/>
      <c r="AP99" s="173"/>
      <c r="AQ99" s="174"/>
    </row>
    <row r="100" spans="1:43" ht="15.7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63"/>
      <c r="U100" s="64"/>
      <c r="V100" s="65"/>
      <c r="W100" s="169"/>
      <c r="X100" s="64"/>
      <c r="Y100" s="65"/>
      <c r="Z100" s="36"/>
      <c r="AA100" s="36"/>
      <c r="AB100" s="36"/>
      <c r="AC100" s="66"/>
      <c r="AD100" s="67"/>
      <c r="AE100" s="92"/>
      <c r="AF100" s="94"/>
      <c r="AG100" s="111"/>
      <c r="AH100" s="111"/>
      <c r="AI100" s="97"/>
      <c r="AJ100" s="363">
        <v>9003</v>
      </c>
      <c r="AK100" s="363"/>
      <c r="AL100" s="363">
        <v>9005</v>
      </c>
      <c r="AM100" s="363"/>
      <c r="AN100" s="363"/>
      <c r="AO100" s="363"/>
      <c r="AP100" s="36"/>
      <c r="AQ100" s="113"/>
    </row>
    <row r="101" spans="1:43" ht="17.25">
      <c r="A101" s="243" t="s">
        <v>321</v>
      </c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65"/>
      <c r="W101" s="169"/>
      <c r="X101" s="64"/>
      <c r="Y101" s="65"/>
      <c r="Z101" s="36"/>
      <c r="AA101" s="36"/>
      <c r="AB101" s="36"/>
      <c r="AC101" s="66"/>
      <c r="AD101" s="67"/>
      <c r="AE101" s="92"/>
      <c r="AF101" s="94"/>
      <c r="AG101" s="105"/>
      <c r="AH101" s="105"/>
      <c r="AI101" s="135"/>
      <c r="AJ101" s="361"/>
      <c r="AK101" s="362"/>
      <c r="AL101" s="378"/>
      <c r="AM101" s="379"/>
      <c r="AN101" s="363"/>
      <c r="AO101" s="363"/>
      <c r="AP101" s="36"/>
      <c r="AQ101" s="113"/>
    </row>
    <row r="102" spans="1:43" ht="15.7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63"/>
      <c r="U102" s="63"/>
      <c r="V102" s="64"/>
      <c r="W102" s="169"/>
      <c r="X102" s="64"/>
      <c r="Y102" s="65"/>
      <c r="Z102" s="36"/>
      <c r="AA102" s="36"/>
      <c r="AB102" s="36"/>
      <c r="AC102" s="66"/>
      <c r="AD102" s="67"/>
      <c r="AE102" s="92"/>
      <c r="AF102" s="94"/>
      <c r="AG102" s="105"/>
      <c r="AH102" s="105"/>
      <c r="AI102" s="135"/>
      <c r="AJ102" s="136"/>
      <c r="AK102" s="111"/>
      <c r="AL102" s="106"/>
      <c r="AM102" s="107"/>
      <c r="AN102" s="107"/>
      <c r="AO102" s="107"/>
      <c r="AP102" s="107"/>
      <c r="AQ102" s="108"/>
    </row>
    <row r="103" spans="1:43" ht="15.75" customHeight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36"/>
      <c r="T103" s="63"/>
      <c r="U103" s="63"/>
      <c r="V103" s="64"/>
      <c r="W103" s="168" t="s">
        <v>160</v>
      </c>
      <c r="X103" s="137"/>
      <c r="Y103" s="137"/>
      <c r="Z103" s="123"/>
      <c r="AA103" s="123"/>
      <c r="AB103" s="124"/>
      <c r="AC103" s="138"/>
      <c r="AD103" s="138"/>
      <c r="AE103" s="126"/>
      <c r="AF103" s="139"/>
      <c r="AG103" s="125"/>
      <c r="AH103" s="125"/>
      <c r="AI103" s="123"/>
      <c r="AJ103" s="141"/>
      <c r="AK103" s="123"/>
      <c r="AL103" s="123"/>
      <c r="AM103" s="123"/>
      <c r="AN103" s="123"/>
      <c r="AO103" s="123"/>
      <c r="AP103" s="123"/>
      <c r="AQ103" s="140"/>
    </row>
    <row r="104" spans="1:43" ht="15.75" customHeight="1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36"/>
      <c r="T104" s="63"/>
      <c r="U104" s="8"/>
      <c r="V104" s="8"/>
      <c r="W104" s="171"/>
      <c r="X104" s="91" t="s">
        <v>273</v>
      </c>
      <c r="Y104" s="65" t="s">
        <v>161</v>
      </c>
      <c r="Z104" s="36"/>
      <c r="AA104" s="36"/>
      <c r="AB104" s="36"/>
      <c r="AC104" s="66"/>
      <c r="AD104" s="67"/>
      <c r="AE104" s="92"/>
      <c r="AF104" s="142"/>
      <c r="AG104" s="268">
        <v>9003</v>
      </c>
      <c r="AH104" s="268"/>
      <c r="AI104" s="36"/>
      <c r="AJ104" s="380">
        <v>7015</v>
      </c>
      <c r="AK104" s="348"/>
      <c r="AL104" s="348">
        <v>8017</v>
      </c>
      <c r="AM104" s="348"/>
      <c r="AN104" s="348">
        <v>9003</v>
      </c>
      <c r="AO104" s="348"/>
      <c r="AP104" s="348">
        <v>9005</v>
      </c>
      <c r="AQ104" s="349"/>
    </row>
    <row r="105" spans="1:43" ht="15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69"/>
      <c r="W105" s="171"/>
      <c r="X105" s="91"/>
      <c r="Y105" s="65" t="s">
        <v>263</v>
      </c>
      <c r="Z105" s="36"/>
      <c r="AA105" s="36"/>
      <c r="AB105" s="36"/>
      <c r="AC105" s="66"/>
      <c r="AD105" s="67"/>
      <c r="AE105" s="92"/>
      <c r="AF105" s="142"/>
      <c r="AG105" s="95"/>
      <c r="AH105" s="96"/>
      <c r="AI105" s="36"/>
      <c r="AJ105" s="185"/>
      <c r="AK105" s="186"/>
      <c r="AL105" s="187"/>
      <c r="AM105" s="188"/>
      <c r="AN105" s="189"/>
      <c r="AO105" s="190"/>
      <c r="AP105" s="191"/>
      <c r="AQ105" s="192"/>
    </row>
    <row r="106" spans="1:43" ht="1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36"/>
      <c r="T106" s="63"/>
      <c r="U106" s="64"/>
      <c r="V106" s="65"/>
      <c r="W106" s="172"/>
      <c r="X106" s="143"/>
      <c r="Y106" s="143"/>
      <c r="Z106" s="143"/>
      <c r="AA106" s="143"/>
      <c r="AB106" s="143"/>
      <c r="AC106" s="143"/>
      <c r="AD106" s="143"/>
      <c r="AE106" s="144"/>
      <c r="AF106" s="145"/>
      <c r="AG106" s="146"/>
      <c r="AH106" s="146"/>
      <c r="AI106" s="146"/>
      <c r="AJ106" s="145"/>
      <c r="AK106" s="146"/>
      <c r="AL106" s="143"/>
      <c r="AM106" s="143"/>
      <c r="AN106" s="143"/>
      <c r="AO106" s="143"/>
      <c r="AP106" s="143"/>
      <c r="AQ106" s="144"/>
    </row>
    <row r="107" spans="1:43" ht="15.75">
      <c r="A107" s="65"/>
      <c r="B107" s="69"/>
      <c r="C107" s="69"/>
      <c r="D107" s="36"/>
      <c r="E107" s="36"/>
      <c r="F107" s="67"/>
      <c r="G107" s="8"/>
      <c r="H107" s="8"/>
      <c r="I107" s="66"/>
      <c r="J107" s="66"/>
      <c r="K107" s="66"/>
      <c r="L107" s="66"/>
      <c r="M107" s="6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74"/>
      <c r="AD107" s="374"/>
      <c r="AE107" s="374"/>
      <c r="AF107" s="374"/>
      <c r="AG107" s="374"/>
      <c r="AH107" s="374"/>
      <c r="AI107" s="374"/>
      <c r="AJ107" s="374"/>
      <c r="AK107" s="36"/>
      <c r="AL107" s="36"/>
      <c r="AM107" s="36"/>
      <c r="AN107" s="36"/>
      <c r="AO107" s="8"/>
      <c r="AP107" s="4"/>
      <c r="AQ107" s="36"/>
    </row>
    <row r="108" spans="1:4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</row>
    <row r="109" spans="1:43">
      <c r="A109" s="262"/>
      <c r="B109" s="263"/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263"/>
      <c r="AG109" s="263"/>
      <c r="AH109" s="263"/>
      <c r="AI109" s="263"/>
      <c r="AJ109" s="263"/>
      <c r="AK109" s="263"/>
      <c r="AL109" s="263"/>
      <c r="AM109" s="263"/>
      <c r="AN109" s="263"/>
      <c r="AO109" s="263"/>
      <c r="AP109" s="263"/>
      <c r="AQ109" s="264"/>
    </row>
  </sheetData>
  <mergeCells count="252">
    <mergeCell ref="AS1:AX2"/>
    <mergeCell ref="K51:O56"/>
    <mergeCell ref="B81:G81"/>
    <mergeCell ref="H81:AC81"/>
    <mergeCell ref="AD81:AE81"/>
    <mergeCell ref="AF81:AG81"/>
    <mergeCell ref="AH81:AI81"/>
    <mergeCell ref="AJ81:AM81"/>
    <mergeCell ref="AN81:AQ81"/>
    <mergeCell ref="B1:AH2"/>
    <mergeCell ref="T4:AQ4"/>
    <mergeCell ref="T6:AQ6"/>
    <mergeCell ref="T8:AQ8"/>
    <mergeCell ref="AN48:AO48"/>
    <mergeCell ref="AN50:AQ50"/>
    <mergeCell ref="B54:F54"/>
    <mergeCell ref="AN52:AQ52"/>
    <mergeCell ref="B53:F53"/>
    <mergeCell ref="AN53:AQ53"/>
    <mergeCell ref="B52:F52"/>
    <mergeCell ref="B51:F51"/>
    <mergeCell ref="AN51:AQ51"/>
    <mergeCell ref="B66:G66"/>
    <mergeCell ref="H66:AC66"/>
    <mergeCell ref="AJ51:AM51"/>
    <mergeCell ref="AJ52:AM52"/>
    <mergeCell ref="A109:AQ109"/>
    <mergeCell ref="B50:F50"/>
    <mergeCell ref="G50:J50"/>
    <mergeCell ref="K50:O50"/>
    <mergeCell ref="P50:V50"/>
    <mergeCell ref="W50:AB50"/>
    <mergeCell ref="AC50:AI50"/>
    <mergeCell ref="AJ50:AM50"/>
    <mergeCell ref="W52:AB52"/>
    <mergeCell ref="W53:AB53"/>
    <mergeCell ref="W54:AB54"/>
    <mergeCell ref="AN54:AQ54"/>
    <mergeCell ref="A105:U105"/>
    <mergeCell ref="AC107:AD107"/>
    <mergeCell ref="AE107:AF107"/>
    <mergeCell ref="AG107:AH107"/>
    <mergeCell ref="AI107:AJ107"/>
    <mergeCell ref="AN60:AQ60"/>
    <mergeCell ref="AJ78:AM78"/>
    <mergeCell ref="AD69:AE69"/>
    <mergeCell ref="H69:AC69"/>
    <mergeCell ref="AD66:AE66"/>
    <mergeCell ref="AN80:AQ80"/>
    <mergeCell ref="AJ53:AM53"/>
    <mergeCell ref="AJ54:AM54"/>
    <mergeCell ref="P52:V52"/>
    <mergeCell ref="P53:V53"/>
    <mergeCell ref="P54:V54"/>
    <mergeCell ref="AJ80:AM80"/>
    <mergeCell ref="AN64:AQ64"/>
    <mergeCell ref="AD64:AE64"/>
    <mergeCell ref="AF63:AG63"/>
    <mergeCell ref="AH63:AI63"/>
    <mergeCell ref="AN63:AQ63"/>
    <mergeCell ref="AD63:AE63"/>
    <mergeCell ref="AJ63:AM63"/>
    <mergeCell ref="AJ64:AM64"/>
    <mergeCell ref="AN73:AQ73"/>
    <mergeCell ref="AN74:AQ74"/>
    <mergeCell ref="AJ71:AM71"/>
    <mergeCell ref="AD73:AE73"/>
    <mergeCell ref="AF73:AG73"/>
    <mergeCell ref="AH73:AI73"/>
    <mergeCell ref="AD74:AE74"/>
    <mergeCell ref="AF74:AG74"/>
    <mergeCell ref="AF66:AG66"/>
    <mergeCell ref="AH74:AI74"/>
    <mergeCell ref="AJ72:AM72"/>
    <mergeCell ref="AJ73:AM73"/>
    <mergeCell ref="AF62:AG62"/>
    <mergeCell ref="AH62:AI62"/>
    <mergeCell ref="AD68:AE68"/>
    <mergeCell ref="AF68:AG68"/>
    <mergeCell ref="AH68:AI68"/>
    <mergeCell ref="AN68:AQ68"/>
    <mergeCell ref="AD65:AE65"/>
    <mergeCell ref="AF65:AG65"/>
    <mergeCell ref="AH65:AI65"/>
    <mergeCell ref="AJ65:AM65"/>
    <mergeCell ref="AJ67:AM67"/>
    <mergeCell ref="AN62:AQ62"/>
    <mergeCell ref="AD62:AE62"/>
    <mergeCell ref="AJ62:AM62"/>
    <mergeCell ref="AN69:AQ69"/>
    <mergeCell ref="AJ69:AM69"/>
    <mergeCell ref="AH69:AI69"/>
    <mergeCell ref="AF69:AG69"/>
    <mergeCell ref="AH66:AI66"/>
    <mergeCell ref="AJ66:AM66"/>
    <mergeCell ref="AN66:AQ66"/>
    <mergeCell ref="B80:G80"/>
    <mergeCell ref="H79:AC79"/>
    <mergeCell ref="B78:G78"/>
    <mergeCell ref="AJ76:AM76"/>
    <mergeCell ref="AD70:AE70"/>
    <mergeCell ref="AF70:AG70"/>
    <mergeCell ref="AH70:AI70"/>
    <mergeCell ref="AN70:AQ70"/>
    <mergeCell ref="AJ74:AM74"/>
    <mergeCell ref="AD71:AE71"/>
    <mergeCell ref="AF71:AG71"/>
    <mergeCell ref="AH71:AI71"/>
    <mergeCell ref="AN71:AQ71"/>
    <mergeCell ref="AD72:AE72"/>
    <mergeCell ref="AF72:AG72"/>
    <mergeCell ref="AH72:AI72"/>
    <mergeCell ref="AJ70:AM70"/>
    <mergeCell ref="AN72:AQ72"/>
    <mergeCell ref="B79:G79"/>
    <mergeCell ref="B75:G75"/>
    <mergeCell ref="B76:G76"/>
    <mergeCell ref="B77:G77"/>
    <mergeCell ref="H75:AC75"/>
    <mergeCell ref="H76:AC76"/>
    <mergeCell ref="H77:AC77"/>
    <mergeCell ref="H78:AC78"/>
    <mergeCell ref="AN75:AQ75"/>
    <mergeCell ref="AN76:AQ76"/>
    <mergeCell ref="AN79:AQ79"/>
    <mergeCell ref="AD77:AE77"/>
    <mergeCell ref="AF77:AG77"/>
    <mergeCell ref="AN77:AQ77"/>
    <mergeCell ref="AD78:AE78"/>
    <mergeCell ref="AF78:AG78"/>
    <mergeCell ref="AH75:AI75"/>
    <mergeCell ref="AD76:AE76"/>
    <mergeCell ref="AF76:AG76"/>
    <mergeCell ref="AH76:AI76"/>
    <mergeCell ref="AJ75:AM75"/>
    <mergeCell ref="AD75:AE75"/>
    <mergeCell ref="AF75:AG75"/>
    <mergeCell ref="AJ77:AM77"/>
    <mergeCell ref="AJ79:AM79"/>
    <mergeCell ref="B70:G70"/>
    <mergeCell ref="B71:G71"/>
    <mergeCell ref="B73:G73"/>
    <mergeCell ref="B74:G74"/>
    <mergeCell ref="H73:AC73"/>
    <mergeCell ref="H74:AC74"/>
    <mergeCell ref="H71:AC71"/>
    <mergeCell ref="H72:AC72"/>
    <mergeCell ref="H70:AC70"/>
    <mergeCell ref="B72:G72"/>
    <mergeCell ref="G51:J51"/>
    <mergeCell ref="G52:J52"/>
    <mergeCell ref="G53:J53"/>
    <mergeCell ref="G54:J54"/>
    <mergeCell ref="G55:J55"/>
    <mergeCell ref="G56:J56"/>
    <mergeCell ref="P51:V51"/>
    <mergeCell ref="AD79:AE79"/>
    <mergeCell ref="AF79:AG79"/>
    <mergeCell ref="W51:AB51"/>
    <mergeCell ref="AC51:AI51"/>
    <mergeCell ref="AC55:AI55"/>
    <mergeCell ref="AC56:AI56"/>
    <mergeCell ref="B64:G64"/>
    <mergeCell ref="B65:G65"/>
    <mergeCell ref="AH77:AI77"/>
    <mergeCell ref="B61:G61"/>
    <mergeCell ref="B62:G62"/>
    <mergeCell ref="B63:G63"/>
    <mergeCell ref="H61:AC61"/>
    <mergeCell ref="H62:AC62"/>
    <mergeCell ref="H63:AC63"/>
    <mergeCell ref="B60:G60"/>
    <mergeCell ref="H60:AC60"/>
    <mergeCell ref="B69:G69"/>
    <mergeCell ref="H80:AC80"/>
    <mergeCell ref="AD80:AE80"/>
    <mergeCell ref="AH78:AI78"/>
    <mergeCell ref="AN78:AQ78"/>
    <mergeCell ref="AC52:AI52"/>
    <mergeCell ref="AC53:AI53"/>
    <mergeCell ref="AC54:AI54"/>
    <mergeCell ref="AF80:AG80"/>
    <mergeCell ref="AH80:AI80"/>
    <mergeCell ref="AH79:AI79"/>
    <mergeCell ref="AJ55:AM55"/>
    <mergeCell ref="AJ56:AM56"/>
    <mergeCell ref="AD60:AE60"/>
    <mergeCell ref="AF60:AG60"/>
    <mergeCell ref="AH60:AI60"/>
    <mergeCell ref="AJ60:AM60"/>
    <mergeCell ref="AF61:AG61"/>
    <mergeCell ref="AH61:AI61"/>
    <mergeCell ref="AN61:AQ61"/>
    <mergeCell ref="AD61:AE61"/>
    <mergeCell ref="AJ61:AM61"/>
    <mergeCell ref="P55:V55"/>
    <mergeCell ref="P56:V56"/>
    <mergeCell ref="B55:F55"/>
    <mergeCell ref="AN55:AQ55"/>
    <mergeCell ref="B56:F56"/>
    <mergeCell ref="AN56:AQ56"/>
    <mergeCell ref="B67:G67"/>
    <mergeCell ref="B68:G68"/>
    <mergeCell ref="W55:AB55"/>
    <mergeCell ref="W56:AB56"/>
    <mergeCell ref="H64:AC64"/>
    <mergeCell ref="H65:AC65"/>
    <mergeCell ref="AH67:AI67"/>
    <mergeCell ref="H67:AC67"/>
    <mergeCell ref="H68:AC68"/>
    <mergeCell ref="AD67:AE67"/>
    <mergeCell ref="AF67:AG67"/>
    <mergeCell ref="AF64:AG64"/>
    <mergeCell ref="AH64:AI64"/>
    <mergeCell ref="AJ68:AM68"/>
    <mergeCell ref="AN65:AQ65"/>
    <mergeCell ref="AN67:AQ67"/>
    <mergeCell ref="W86:AE86"/>
    <mergeCell ref="AF86:AI86"/>
    <mergeCell ref="AJ86:AQ86"/>
    <mergeCell ref="AG88:AH88"/>
    <mergeCell ref="AJ88:AK88"/>
    <mergeCell ref="AL88:AM88"/>
    <mergeCell ref="AN88:AO88"/>
    <mergeCell ref="AP88:AQ88"/>
    <mergeCell ref="AJ89:AK89"/>
    <mergeCell ref="AL89:AM89"/>
    <mergeCell ref="AN89:AO89"/>
    <mergeCell ref="AP89:AQ89"/>
    <mergeCell ref="AP104:AQ104"/>
    <mergeCell ref="AJ90:AK90"/>
    <mergeCell ref="AG91:AH91"/>
    <mergeCell ref="AG95:AH95"/>
    <mergeCell ref="AG98:AH98"/>
    <mergeCell ref="AJ98:AK98"/>
    <mergeCell ref="AL98:AM98"/>
    <mergeCell ref="AN98:AO98"/>
    <mergeCell ref="AP98:AQ98"/>
    <mergeCell ref="AJ99:AK99"/>
    <mergeCell ref="AL99:AM99"/>
    <mergeCell ref="AN99:AO99"/>
    <mergeCell ref="A101:U101"/>
    <mergeCell ref="AJ100:AK100"/>
    <mergeCell ref="AL100:AM100"/>
    <mergeCell ref="AN100:AO100"/>
    <mergeCell ref="AJ101:AK101"/>
    <mergeCell ref="AL101:AM101"/>
    <mergeCell ref="AN101:AO101"/>
    <mergeCell ref="AG104:AH104"/>
    <mergeCell ref="AJ104:AK104"/>
    <mergeCell ref="AL104:AM104"/>
    <mergeCell ref="AN104:AO104"/>
  </mergeCells>
  <hyperlinks>
    <hyperlink ref="AS1" location="Содержание!A1" display="&gt; Главное меню"/>
  </hyperlinks>
  <pageMargins left="0.39370078740157483" right="0.39370078740157483" top="0.39370078740157483" bottom="0.39370078740157483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Содержание</vt:lpstr>
      <vt:lpstr>RAL</vt:lpstr>
      <vt:lpstr>Ларь-бонета Лондон</vt:lpstr>
      <vt:lpstr>Ларь-бонета Ленинград</vt:lpstr>
      <vt:lpstr>В18.Розалинда</vt:lpstr>
      <vt:lpstr>В23.Романа</vt:lpstr>
      <vt:lpstr>В27.Антей</vt:lpstr>
      <vt:lpstr>В18.Розалинда!Заголовки_для_печати</vt:lpstr>
      <vt:lpstr>В23.Романа!Заголовки_для_печати</vt:lpstr>
      <vt:lpstr>В27.Антей!Заголовки_для_печати</vt:lpstr>
      <vt:lpstr>'Ларь-бонета Ленинград'!Заголовки_для_печати</vt:lpstr>
      <vt:lpstr>'Ларь-бонета Лондон'!Заголовки_для_печати</vt:lpstr>
      <vt:lpstr>Содержание!Область_печати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2020-11-18T09:13:02Z</dcterms:modified>
</cp:coreProperties>
</file>